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INEL\Documents\MHM\2017\evaluations\2016\période 2\"/>
    </mc:Choice>
  </mc:AlternateContent>
  <bookViews>
    <workbookView xWindow="0" yWindow="0" windowWidth="20490" windowHeight="8190"/>
  </bookViews>
  <sheets>
    <sheet name="Liste " sheetId="1" r:id="rId1"/>
    <sheet name="Saisie Maths" sheetId="5" r:id="rId2"/>
    <sheet name="RES MTHS" sheetId="3" r:id="rId3"/>
  </sheets>
  <externalReferences>
    <externalReference r:id="rId4"/>
  </externalReferences>
  <definedNames>
    <definedName name="liste_eleves">'[1]Liste élèves'!$B$10:$B$70</definedName>
  </definedNames>
  <calcPr calcId="162913"/>
</workbook>
</file>

<file path=xl/calcChain.xml><?xml version="1.0" encoding="utf-8"?>
<calcChain xmlns="http://schemas.openxmlformats.org/spreadsheetml/2006/main">
  <c r="L34" i="5" l="1"/>
  <c r="M34" i="5"/>
  <c r="N34" i="5"/>
  <c r="P34" i="5"/>
  <c r="Q34" i="5"/>
  <c r="S34" i="5"/>
  <c r="T34" i="5"/>
  <c r="V34" i="5"/>
  <c r="W34" i="5"/>
  <c r="Y34" i="5"/>
  <c r="I6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7" i="3"/>
  <c r="X5" i="5"/>
  <c r="H8" i="3" s="1"/>
  <c r="X6" i="5"/>
  <c r="H9" i="3"/>
  <c r="X7" i="5"/>
  <c r="H10" i="3" s="1"/>
  <c r="X8" i="5"/>
  <c r="H11" i="3"/>
  <c r="X9" i="5"/>
  <c r="H12" i="3" s="1"/>
  <c r="X10" i="5"/>
  <c r="H13" i="3"/>
  <c r="X11" i="5"/>
  <c r="H14" i="3" s="1"/>
  <c r="X12" i="5"/>
  <c r="H15" i="3"/>
  <c r="X13" i="5"/>
  <c r="H16" i="3" s="1"/>
  <c r="X14" i="5"/>
  <c r="H17" i="3" s="1"/>
  <c r="X15" i="5"/>
  <c r="H18" i="3"/>
  <c r="X16" i="5"/>
  <c r="H19" i="3" s="1"/>
  <c r="X17" i="5"/>
  <c r="H20" i="3"/>
  <c r="X18" i="5"/>
  <c r="H21" i="3" s="1"/>
  <c r="X19" i="5"/>
  <c r="H22" i="3"/>
  <c r="X20" i="5"/>
  <c r="H23" i="3" s="1"/>
  <c r="X21" i="5"/>
  <c r="H24" i="3"/>
  <c r="X22" i="5"/>
  <c r="H25" i="3" s="1"/>
  <c r="X23" i="5"/>
  <c r="H26" i="3"/>
  <c r="X24" i="5"/>
  <c r="H27" i="3" s="1"/>
  <c r="X25" i="5"/>
  <c r="H28" i="3"/>
  <c r="X26" i="5"/>
  <c r="H29" i="3" s="1"/>
  <c r="X27" i="5"/>
  <c r="H30" i="3"/>
  <c r="X28" i="5"/>
  <c r="H31" i="3" s="1"/>
  <c r="X29" i="5"/>
  <c r="H32" i="3"/>
  <c r="X30" i="5"/>
  <c r="H33" i="3" s="1"/>
  <c r="X31" i="5"/>
  <c r="H34" i="3"/>
  <c r="X32" i="5"/>
  <c r="H35" i="3" s="1"/>
  <c r="X33" i="5"/>
  <c r="H36" i="3"/>
  <c r="X4" i="5"/>
  <c r="H7" i="3" s="1"/>
  <c r="G29" i="3"/>
  <c r="U5" i="5"/>
  <c r="G8" i="3" s="1"/>
  <c r="U6" i="5"/>
  <c r="G9" i="3"/>
  <c r="U7" i="5"/>
  <c r="G10" i="3" s="1"/>
  <c r="U8" i="5"/>
  <c r="G11" i="3"/>
  <c r="U9" i="5"/>
  <c r="G12" i="3" s="1"/>
  <c r="U10" i="5"/>
  <c r="G13" i="3"/>
  <c r="U11" i="5"/>
  <c r="G14" i="3" s="1"/>
  <c r="U12" i="5"/>
  <c r="G15" i="3"/>
  <c r="U13" i="5"/>
  <c r="G16" i="3" s="1"/>
  <c r="U14" i="5"/>
  <c r="G17" i="3"/>
  <c r="U15" i="5"/>
  <c r="G18" i="3" s="1"/>
  <c r="U16" i="5"/>
  <c r="G19" i="3"/>
  <c r="U17" i="5"/>
  <c r="G20" i="3" s="1"/>
  <c r="U18" i="5"/>
  <c r="G21" i="3"/>
  <c r="U19" i="5"/>
  <c r="G22" i="3" s="1"/>
  <c r="U20" i="5"/>
  <c r="G23" i="3"/>
  <c r="U21" i="5"/>
  <c r="G24" i="3" s="1"/>
  <c r="U22" i="5"/>
  <c r="G25" i="3" s="1"/>
  <c r="U23" i="5"/>
  <c r="G26" i="3"/>
  <c r="U24" i="5"/>
  <c r="G27" i="3"/>
  <c r="U25" i="5"/>
  <c r="G28" i="3"/>
  <c r="U26" i="5"/>
  <c r="U27" i="5"/>
  <c r="G30" i="3"/>
  <c r="U28" i="5"/>
  <c r="G31" i="3" s="1"/>
  <c r="U29" i="5"/>
  <c r="G32" i="3"/>
  <c r="U30" i="5"/>
  <c r="G33" i="3" s="1"/>
  <c r="U31" i="5"/>
  <c r="G34" i="3"/>
  <c r="U32" i="5"/>
  <c r="G35" i="3" s="1"/>
  <c r="U33" i="5"/>
  <c r="G36" i="3"/>
  <c r="U4" i="5"/>
  <c r="G7" i="3" s="1"/>
  <c r="R5" i="5"/>
  <c r="F8" i="3"/>
  <c r="R6" i="5"/>
  <c r="F9" i="3" s="1"/>
  <c r="R7" i="5"/>
  <c r="F10" i="3"/>
  <c r="R8" i="5"/>
  <c r="F11" i="3" s="1"/>
  <c r="R9" i="5"/>
  <c r="F12" i="3"/>
  <c r="R10" i="5"/>
  <c r="F13" i="3" s="1"/>
  <c r="R11" i="5"/>
  <c r="R12" i="5"/>
  <c r="F15" i="3"/>
  <c r="R13" i="5"/>
  <c r="R14" i="5"/>
  <c r="F17" i="3"/>
  <c r="R15" i="5"/>
  <c r="F18" i="3"/>
  <c r="R16" i="5"/>
  <c r="F19" i="3"/>
  <c r="R17" i="5"/>
  <c r="F20" i="3" s="1"/>
  <c r="R18" i="5"/>
  <c r="F21" i="3" s="1"/>
  <c r="R19" i="5"/>
  <c r="F22" i="3"/>
  <c r="R20" i="5"/>
  <c r="F23" i="3" s="1"/>
  <c r="R21" i="5"/>
  <c r="R22" i="5"/>
  <c r="F25" i="3"/>
  <c r="R23" i="5"/>
  <c r="R24" i="5"/>
  <c r="F27" i="3"/>
  <c r="R25" i="5"/>
  <c r="R26" i="5"/>
  <c r="R27" i="5"/>
  <c r="R28" i="5"/>
  <c r="F31" i="3"/>
  <c r="R29" i="5"/>
  <c r="R30" i="5"/>
  <c r="F33" i="3"/>
  <c r="R31" i="5"/>
  <c r="F34" i="3" s="1"/>
  <c r="R32" i="5"/>
  <c r="F35" i="3"/>
  <c r="R33" i="5"/>
  <c r="F36" i="3" s="1"/>
  <c r="F14" i="3"/>
  <c r="F16" i="3"/>
  <c r="F24" i="3"/>
  <c r="F26" i="3"/>
  <c r="F28" i="3"/>
  <c r="F29" i="3"/>
  <c r="F30" i="3"/>
  <c r="F32" i="3"/>
  <c r="R4" i="5"/>
  <c r="F7" i="3" s="1"/>
  <c r="O5" i="5"/>
  <c r="E8" i="3"/>
  <c r="O6" i="5"/>
  <c r="E9" i="3" s="1"/>
  <c r="O7" i="5"/>
  <c r="E10" i="3"/>
  <c r="O8" i="5"/>
  <c r="E11" i="3" s="1"/>
  <c r="O9" i="5"/>
  <c r="E12" i="3"/>
  <c r="O10" i="5"/>
  <c r="E13" i="3" s="1"/>
  <c r="O11" i="5"/>
  <c r="E14" i="3"/>
  <c r="O12" i="5"/>
  <c r="E15" i="3" s="1"/>
  <c r="O13" i="5"/>
  <c r="E16" i="3"/>
  <c r="O14" i="5"/>
  <c r="E17" i="3" s="1"/>
  <c r="O15" i="5"/>
  <c r="E18" i="3"/>
  <c r="O16" i="5"/>
  <c r="E19" i="3" s="1"/>
  <c r="O17" i="5"/>
  <c r="E20" i="3"/>
  <c r="O18" i="5"/>
  <c r="E21" i="3" s="1"/>
  <c r="O19" i="5"/>
  <c r="E22" i="3"/>
  <c r="O20" i="5"/>
  <c r="E23" i="3" s="1"/>
  <c r="O21" i="5"/>
  <c r="E24" i="3"/>
  <c r="O22" i="5"/>
  <c r="E25" i="3" s="1"/>
  <c r="O23" i="5"/>
  <c r="E26" i="3"/>
  <c r="O24" i="5"/>
  <c r="E27" i="3" s="1"/>
  <c r="O25" i="5"/>
  <c r="E28" i="3"/>
  <c r="O26" i="5"/>
  <c r="E29" i="3" s="1"/>
  <c r="O27" i="5"/>
  <c r="E30" i="3"/>
  <c r="O28" i="5"/>
  <c r="E31" i="3" s="1"/>
  <c r="O29" i="5"/>
  <c r="E32" i="3"/>
  <c r="O30" i="5"/>
  <c r="E33" i="3" s="1"/>
  <c r="O31" i="5"/>
  <c r="E34" i="3"/>
  <c r="O32" i="5"/>
  <c r="E35" i="3" s="1"/>
  <c r="O33" i="5"/>
  <c r="E36" i="3"/>
  <c r="O4" i="5"/>
  <c r="E7" i="3" s="1"/>
  <c r="K5" i="5"/>
  <c r="D8" i="3"/>
  <c r="K6" i="5"/>
  <c r="D9" i="3" s="1"/>
  <c r="K7" i="5"/>
  <c r="D10" i="3"/>
  <c r="K8" i="5"/>
  <c r="D11" i="3" s="1"/>
  <c r="K9" i="5"/>
  <c r="D12" i="3"/>
  <c r="K10" i="5"/>
  <c r="D13" i="3" s="1"/>
  <c r="K11" i="5"/>
  <c r="D14" i="3"/>
  <c r="K12" i="5"/>
  <c r="K13" i="5"/>
  <c r="D16" i="3"/>
  <c r="K14" i="5"/>
  <c r="D17" i="3"/>
  <c r="K15" i="5"/>
  <c r="K16" i="5"/>
  <c r="K17" i="5"/>
  <c r="D20" i="3"/>
  <c r="K18" i="5"/>
  <c r="D21" i="3"/>
  <c r="K19" i="5"/>
  <c r="D22" i="3"/>
  <c r="K20" i="5"/>
  <c r="D23" i="3"/>
  <c r="K21" i="5"/>
  <c r="D24" i="3"/>
  <c r="K22" i="5"/>
  <c r="D25" i="3"/>
  <c r="K23" i="5"/>
  <c r="D26" i="3" s="1"/>
  <c r="K24" i="5"/>
  <c r="D27" i="3" s="1"/>
  <c r="K25" i="5"/>
  <c r="D28" i="3"/>
  <c r="K26" i="5"/>
  <c r="D29" i="3"/>
  <c r="K27" i="5"/>
  <c r="D30" i="3"/>
  <c r="K28" i="5"/>
  <c r="K29" i="5"/>
  <c r="D32" i="3" s="1"/>
  <c r="K30" i="5"/>
  <c r="D33" i="3"/>
  <c r="K31" i="5"/>
  <c r="D34" i="3" s="1"/>
  <c r="K32" i="5"/>
  <c r="D35" i="3"/>
  <c r="K33" i="5"/>
  <c r="D36" i="3" s="1"/>
  <c r="K4" i="5"/>
  <c r="D7" i="3"/>
  <c r="Z33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D19" i="3"/>
  <c r="D31" i="3"/>
  <c r="D15" i="3"/>
  <c r="D18" i="3"/>
  <c r="K34" i="5"/>
  <c r="D6" i="3" s="1"/>
  <c r="R34" i="5"/>
  <c r="F6" i="3" s="1"/>
  <c r="O34" i="5"/>
  <c r="E6" i="3" s="1"/>
  <c r="X34" i="5" l="1"/>
  <c r="H6" i="3" s="1"/>
  <c r="U34" i="5"/>
  <c r="G6" i="3" s="1"/>
</calcChain>
</file>

<file path=xl/comments1.xml><?xml version="1.0" encoding="utf-8"?>
<comments xmlns="http://schemas.openxmlformats.org/spreadsheetml/2006/main">
  <authors>
    <author>nico</author>
  </authors>
  <commentList>
    <comment ref="H3" authorId="0" shapeId="0">
      <text>
        <r>
          <rPr>
            <b/>
            <sz val="9"/>
            <color indexed="81"/>
            <rFont val="Tahoma"/>
            <family val="2"/>
          </rPr>
          <t>nico:</t>
        </r>
        <r>
          <rPr>
            <sz val="9"/>
            <color indexed="81"/>
            <rFont val="Tahoma"/>
            <family val="2"/>
          </rPr>
          <t xml:space="preserve">
A REMPLIR POUR CALCUL DE MOYENNES
</t>
        </r>
      </text>
    </comment>
  </commentList>
</comments>
</file>

<file path=xl/comments2.xml><?xml version="1.0" encoding="utf-8"?>
<comments xmlns="http://schemas.openxmlformats.org/spreadsheetml/2006/main">
  <authors>
    <author>PINEL</author>
  </authors>
  <commentList>
    <comment ref="D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SUR 10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SUR 5
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SUR 5
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SUR 6
</t>
        </r>
      </text>
    </comment>
    <comment ref="H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SUR 4
</t>
        </r>
      </text>
    </comment>
    <comment ref="I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SUR 10
</t>
        </r>
      </text>
    </comment>
    <comment ref="J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SUR 10
</t>
        </r>
      </text>
    </comment>
    <comment ref="L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1 OU 9
</t>
        </r>
      </text>
    </comment>
    <comment ref="M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1 ou 9
</t>
        </r>
      </text>
    </comment>
    <comment ref="N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1 ou 9
</t>
        </r>
      </text>
    </comment>
    <comment ref="P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sur 10
</t>
        </r>
      </text>
    </comment>
    <comment ref="Q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sur 5</t>
        </r>
      </text>
    </comment>
    <comment ref="S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sur 5</t>
        </r>
      </text>
    </comment>
    <comment ref="T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1 ou 9</t>
        </r>
      </text>
    </comment>
    <comment ref="V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1 ou 9
</t>
        </r>
      </text>
    </comment>
    <comment ref="W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1 ou 9
</t>
        </r>
      </text>
    </comment>
    <comment ref="Y3" authorId="0" shapeId="0">
      <text>
        <r>
          <rPr>
            <b/>
            <sz val="9"/>
            <color indexed="81"/>
            <rFont val="Tahoma"/>
            <family val="2"/>
          </rPr>
          <t>PINEL:</t>
        </r>
        <r>
          <rPr>
            <sz val="9"/>
            <color indexed="81"/>
            <rFont val="Tahoma"/>
            <family val="2"/>
          </rPr>
          <t xml:space="preserve">
1 ou 9
</t>
        </r>
      </text>
    </comment>
  </commentList>
</comments>
</file>

<file path=xl/sharedStrings.xml><?xml version="1.0" encoding="utf-8"?>
<sst xmlns="http://schemas.openxmlformats.org/spreadsheetml/2006/main" count="51" uniqueCount="49">
  <si>
    <t>Liste des élèves</t>
  </si>
  <si>
    <t>Niveau :</t>
  </si>
  <si>
    <t>NOMS</t>
  </si>
  <si>
    <t>SCORE MOYEN</t>
  </si>
  <si>
    <t>Classe
de</t>
  </si>
  <si>
    <t>Synthèse des résultats</t>
  </si>
  <si>
    <t>Nombre d'élèves</t>
  </si>
  <si>
    <t xml:space="preserve">Savoir  ordonner des nombres </t>
  </si>
  <si>
    <t xml:space="preserve">Résoudre des problèmes de la vie courante </t>
  </si>
  <si>
    <t xml:space="preserve">Savoir réaliser une soustraction </t>
  </si>
  <si>
    <t xml:space="preserve">savoir réaliser des additions </t>
  </si>
  <si>
    <t>Elève 8</t>
  </si>
  <si>
    <t>Elève 9</t>
  </si>
  <si>
    <t>Elève 10</t>
  </si>
  <si>
    <t>Elève 11</t>
  </si>
  <si>
    <t>Elève 12</t>
  </si>
  <si>
    <t>Elève 13</t>
  </si>
  <si>
    <t>Elève 14</t>
  </si>
  <si>
    <t>Elève 15</t>
  </si>
  <si>
    <t>Elève 16</t>
  </si>
  <si>
    <t>Elève 17</t>
  </si>
  <si>
    <t>Elève 18</t>
  </si>
  <si>
    <t>Elève 19</t>
  </si>
  <si>
    <t>Elève 20</t>
  </si>
  <si>
    <t>Elève 21</t>
  </si>
  <si>
    <t>Elève 22</t>
  </si>
  <si>
    <t>Elève 23</t>
  </si>
  <si>
    <t>Elève 24</t>
  </si>
  <si>
    <t>Elève 25</t>
  </si>
  <si>
    <t>Elève 26</t>
  </si>
  <si>
    <t>Elève 27</t>
  </si>
  <si>
    <t>Elève 28</t>
  </si>
  <si>
    <t>Elève 29</t>
  </si>
  <si>
    <t>Elève 30</t>
  </si>
  <si>
    <t>Utiliser la monnaie</t>
  </si>
  <si>
    <t>savoir réaliser add</t>
  </si>
  <si>
    <t>savoir réaliser soust</t>
  </si>
  <si>
    <t>savoir ordonner</t>
  </si>
  <si>
    <t>utiliser monnaie</t>
  </si>
  <si>
    <t>Pbs</t>
  </si>
  <si>
    <t>Connaitre les nombres</t>
  </si>
  <si>
    <t>Elève 1</t>
  </si>
  <si>
    <t>Elève 2</t>
  </si>
  <si>
    <t>Elève 3</t>
  </si>
  <si>
    <t>Elève 4</t>
  </si>
  <si>
    <t>Elève 5</t>
  </si>
  <si>
    <t>Elève 6</t>
  </si>
  <si>
    <t>Elève 7</t>
  </si>
  <si>
    <t>CE2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</si>
</sst>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0" x14ac:knownFonts="1"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1"/>
      <color indexed="9"/>
      <name val="Arial"/>
      <family val="2"/>
    </font>
    <font>
      <b/>
      <sz val="10"/>
      <name val="Arial"/>
      <family val="2"/>
    </font>
    <font>
      <b/>
      <sz val="16"/>
      <color indexed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Trebuchet MS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2" tint="-0.89999084444715716"/>
      <name val="Trebuchet MS"/>
      <family val="2"/>
    </font>
    <font>
      <b/>
      <sz val="22"/>
      <color rgb="FFFF0000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6"/>
      <color theme="1"/>
      <name val="Arial Narrow"/>
      <family val="2"/>
    </font>
    <font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0"/>
      <name val="Arial"/>
      <family val="2"/>
    </font>
    <font>
      <b/>
      <sz val="2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0"/>
      <color theme="2" tint="-0.89999084444715716"/>
      <name val="Calibri"/>
      <family val="2"/>
      <scheme val="minor"/>
    </font>
    <font>
      <sz val="22"/>
      <color theme="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2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-0.249977111117893"/>
        <bgColor indexed="62"/>
      </patternFill>
    </fill>
    <fill>
      <patternFill patternType="solid">
        <fgColor theme="0"/>
        <bgColor indexed="64"/>
      </patternFill>
    </fill>
    <fill>
      <patternFill patternType="solid">
        <fgColor theme="2" tint="-0.89999084444715716"/>
        <bgColor indexed="24"/>
      </patternFill>
    </fill>
    <fill>
      <patternFill patternType="solid">
        <fgColor theme="2" tint="-0.499984740745262"/>
        <bgColor indexed="62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indexed="62"/>
      </patternFill>
    </fill>
    <fill>
      <patternFill patternType="solid">
        <fgColor rgb="FF00B050"/>
        <bgColor indexed="2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1" xfId="0" applyFont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0" fillId="0" borderId="0" xfId="0" applyFill="1"/>
    <xf numFmtId="0" fontId="0" fillId="0" borderId="0" xfId="0" applyBorder="1" applyProtection="1">
      <protection hidden="1"/>
    </xf>
    <xf numFmtId="0" fontId="0" fillId="0" borderId="0" xfId="0" applyBorder="1"/>
    <xf numFmtId="0" fontId="0" fillId="2" borderId="0" xfId="0" applyFill="1"/>
    <xf numFmtId="0" fontId="0" fillId="3" borderId="0" xfId="0" applyFill="1"/>
    <xf numFmtId="0" fontId="11" fillId="0" borderId="0" xfId="0" applyFont="1" applyAlignment="1">
      <alignment horizontal="center" vertical="center"/>
    </xf>
    <xf numFmtId="0" fontId="0" fillId="0" borderId="0" xfId="0" applyFill="1" applyBorder="1"/>
    <xf numFmtId="0" fontId="11" fillId="3" borderId="2" xfId="0" applyFont="1" applyFill="1" applyBorder="1" applyAlignment="1">
      <alignment horizontal="center" vertical="center"/>
    </xf>
    <xf numFmtId="0" fontId="0" fillId="4" borderId="2" xfId="0" applyFill="1" applyBorder="1"/>
    <xf numFmtId="0" fontId="0" fillId="3" borderId="2" xfId="0" applyFill="1" applyBorder="1"/>
    <xf numFmtId="0" fontId="0" fillId="2" borderId="2" xfId="0" applyFill="1" applyBorder="1"/>
    <xf numFmtId="0" fontId="10" fillId="0" borderId="0" xfId="0" applyFont="1" applyFill="1"/>
    <xf numFmtId="0" fontId="10" fillId="0" borderId="2" xfId="0" applyFont="1" applyBorder="1"/>
    <xf numFmtId="0" fontId="10" fillId="0" borderId="0" xfId="0" applyFont="1" applyFill="1" applyBorder="1"/>
    <xf numFmtId="0" fontId="10" fillId="0" borderId="0" xfId="0" applyFont="1"/>
    <xf numFmtId="1" fontId="6" fillId="2" borderId="2" xfId="0" applyNumberFormat="1" applyFont="1" applyFill="1" applyBorder="1" applyAlignment="1" applyProtection="1">
      <alignment horizontal="center" vertical="center"/>
      <protection hidden="1"/>
    </xf>
    <xf numFmtId="0" fontId="12" fillId="0" borderId="2" xfId="0" applyFont="1" applyBorder="1"/>
    <xf numFmtId="0" fontId="0" fillId="0" borderId="1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0" fillId="0" borderId="5" xfId="0" applyBorder="1" applyProtection="1">
      <protection hidden="1"/>
    </xf>
    <xf numFmtId="0" fontId="5" fillId="5" borderId="1" xfId="0" applyFont="1" applyFill="1" applyBorder="1" applyAlignment="1" applyProtection="1">
      <alignment vertical="center" wrapText="1"/>
      <protection locked="0" hidden="1"/>
    </xf>
    <xf numFmtId="0" fontId="0" fillId="0" borderId="6" xfId="0" applyBorder="1"/>
    <xf numFmtId="0" fontId="0" fillId="0" borderId="7" xfId="0" applyBorder="1"/>
    <xf numFmtId="0" fontId="13" fillId="0" borderId="0" xfId="0" applyFont="1"/>
    <xf numFmtId="0" fontId="13" fillId="0" borderId="2" xfId="0" applyFont="1" applyBorder="1"/>
    <xf numFmtId="0" fontId="14" fillId="6" borderId="3" xfId="0" applyFont="1" applyFill="1" applyBorder="1" applyAlignment="1">
      <alignment horizontal="center" vertical="center" textRotation="75" wrapText="1"/>
    </xf>
    <xf numFmtId="0" fontId="14" fillId="7" borderId="3" xfId="0" applyFont="1" applyFill="1" applyBorder="1" applyAlignment="1">
      <alignment horizontal="center" vertical="center" textRotation="75" wrapText="1"/>
    </xf>
    <xf numFmtId="0" fontId="14" fillId="8" borderId="3" xfId="0" applyNumberFormat="1" applyFont="1" applyFill="1" applyBorder="1" applyAlignment="1" applyProtection="1">
      <alignment horizontal="center" vertical="center" textRotation="75" wrapText="1"/>
      <protection hidden="1"/>
    </xf>
    <xf numFmtId="0" fontId="0" fillId="9" borderId="0" xfId="0" applyFill="1" applyBorder="1"/>
    <xf numFmtId="0" fontId="15" fillId="2" borderId="0" xfId="0" applyFont="1" applyFill="1" applyBorder="1" applyAlignment="1">
      <alignment horizontal="center" vertical="center"/>
    </xf>
    <xf numFmtId="0" fontId="16" fillId="3" borderId="1" xfId="0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164" fontId="19" fillId="0" borderId="2" xfId="0" applyNumberFormat="1" applyFont="1" applyBorder="1" applyAlignment="1">
      <alignment horizontal="center"/>
    </xf>
    <xf numFmtId="0" fontId="0" fillId="3" borderId="8" xfId="0" applyFill="1" applyBorder="1"/>
    <xf numFmtId="164" fontId="9" fillId="6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 applyProtection="1">
      <alignment horizontal="center" vertical="center"/>
      <protection hidden="1"/>
    </xf>
    <xf numFmtId="0" fontId="23" fillId="9" borderId="0" xfId="0" applyFont="1" applyFill="1" applyBorder="1" applyAlignment="1">
      <alignment horizontal="left" vertical="center" wrapText="1"/>
    </xf>
    <xf numFmtId="0" fontId="24" fillId="9" borderId="0" xfId="0" applyFont="1" applyFill="1" applyBorder="1" applyAlignment="1">
      <alignment horizontal="center" vertical="top" wrapText="1"/>
    </xf>
    <xf numFmtId="0" fontId="24" fillId="9" borderId="0" xfId="0" applyFont="1" applyFill="1" applyBorder="1" applyAlignment="1">
      <alignment horizontal="center" vertical="top"/>
    </xf>
    <xf numFmtId="0" fontId="25" fillId="10" borderId="1" xfId="0" applyFont="1" applyFill="1" applyBorder="1" applyAlignment="1" applyProtection="1">
      <alignment horizontal="center" vertical="center"/>
      <protection hidden="1"/>
    </xf>
    <xf numFmtId="0" fontId="4" fillId="11" borderId="1" xfId="0" applyFont="1" applyFill="1" applyBorder="1" applyAlignment="1" applyProtection="1">
      <alignment horizontal="center" vertical="center"/>
      <protection hidden="1"/>
    </xf>
    <xf numFmtId="0" fontId="26" fillId="3" borderId="0" xfId="0" applyFont="1" applyFill="1" applyBorder="1" applyAlignment="1">
      <alignment horizontal="center" vertical="center"/>
    </xf>
    <xf numFmtId="0" fontId="27" fillId="9" borderId="0" xfId="0" applyFont="1" applyFill="1" applyBorder="1" applyAlignment="1">
      <alignment horizontal="center" vertical="center" wrapText="1"/>
    </xf>
    <xf numFmtId="0" fontId="27" fillId="9" borderId="0" xfId="0" applyFont="1" applyFill="1" applyBorder="1" applyAlignment="1">
      <alignment horizontal="center" vertical="center"/>
    </xf>
    <xf numFmtId="0" fontId="10" fillId="9" borderId="0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8" fillId="2" borderId="0" xfId="0" applyFont="1" applyFill="1" applyAlignment="1">
      <alignment horizontal="center"/>
    </xf>
    <xf numFmtId="0" fontId="29" fillId="12" borderId="0" xfId="0" applyFont="1" applyFill="1" applyAlignment="1">
      <alignment horizontal="center" vertical="center"/>
    </xf>
    <xf numFmtId="0" fontId="21" fillId="13" borderId="0" xfId="0" applyFont="1" applyFill="1" applyAlignment="1">
      <alignment horizontal="center" vertical="center" wrapText="1"/>
    </xf>
    <xf numFmtId="0" fontId="2" fillId="14" borderId="1" xfId="0" applyFont="1" applyFill="1" applyBorder="1" applyAlignment="1" applyProtection="1">
      <alignment horizontal="center" vertical="center"/>
      <protection hidden="1"/>
    </xf>
    <xf numFmtId="0" fontId="1" fillId="15" borderId="1" xfId="0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SSIERS%20CPC%20EPS%20sept%202010/EVALUATION%20PPRE/evaluation%20CP/Mars%202010/Saisie_resulta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eil"/>
      <sheetName val="Liste élèves"/>
      <sheetName val="Saisie résultats"/>
      <sheetName val="Synthèse élèves CM2_IEN"/>
      <sheetName val="Synthèse élèves CP_ecole"/>
      <sheetName val="Feuil1"/>
      <sheetName val="Synthèse individuelle"/>
      <sheetName val="Synthèse école"/>
      <sheetName val="Synthèse anonyme"/>
      <sheetName val="Feuil2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A1:V155"/>
  <sheetViews>
    <sheetView showGridLines="0" tabSelected="1" zoomScale="78" zoomScaleNormal="78" workbookViewId="0">
      <selection activeCell="D10" sqref="D10:G18"/>
    </sheetView>
  </sheetViews>
  <sheetFormatPr baseColWidth="10" defaultRowHeight="14.75" x14ac:dyDescent="0.75"/>
  <cols>
    <col min="1" max="1" width="8.86328125" customWidth="1"/>
    <col min="2" max="2" width="29.7265625" customWidth="1"/>
    <col min="3" max="3" width="5.40625" customWidth="1"/>
    <col min="7" max="7" width="7" customWidth="1"/>
  </cols>
  <sheetData>
    <row r="1" spans="1:21" ht="3.75" customHeight="1" x14ac:dyDescent="0.75">
      <c r="A1" s="5"/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21" ht="23" x14ac:dyDescent="0.75">
      <c r="A2" s="46" t="s">
        <v>0</v>
      </c>
      <c r="B2" s="4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1" ht="41.25" customHeight="1" x14ac:dyDescent="0.75">
      <c r="A3" s="35" t="s">
        <v>4</v>
      </c>
      <c r="B3" s="42"/>
      <c r="C3" s="6"/>
      <c r="D3" s="48" t="s">
        <v>6</v>
      </c>
      <c r="E3" s="48"/>
      <c r="F3" s="48"/>
      <c r="G3" s="48"/>
      <c r="H3" s="34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pans="1:21" ht="15" customHeight="1" x14ac:dyDescent="0.75">
      <c r="A4" s="26"/>
      <c r="B4" s="27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</row>
    <row r="5" spans="1:21" ht="20.25" customHeight="1" x14ac:dyDescent="0.75">
      <c r="A5" s="57" t="s">
        <v>1</v>
      </c>
      <c r="B5" s="58" t="s">
        <v>48</v>
      </c>
      <c r="C5" s="6"/>
      <c r="D5" s="49"/>
      <c r="E5" s="50"/>
      <c r="F5" s="50"/>
      <c r="G5" s="50"/>
      <c r="H5" s="43"/>
      <c r="I5" s="43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1:21" ht="2.25" customHeight="1" x14ac:dyDescent="0.75">
      <c r="A6" s="21"/>
      <c r="B6" s="21"/>
      <c r="C6" s="6"/>
      <c r="D6" s="50"/>
      <c r="E6" s="50"/>
      <c r="F6" s="50"/>
      <c r="G6" s="50"/>
      <c r="H6" s="43"/>
      <c r="I6" s="43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15" customHeight="1" x14ac:dyDescent="0.75">
      <c r="A7" s="22"/>
      <c r="B7" s="47" t="s">
        <v>2</v>
      </c>
      <c r="C7" s="6"/>
      <c r="D7" s="50"/>
      <c r="E7" s="50"/>
      <c r="F7" s="50"/>
      <c r="G7" s="50"/>
      <c r="H7" s="43"/>
      <c r="I7" s="43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</row>
    <row r="8" spans="1:21" ht="15" customHeight="1" x14ac:dyDescent="0.75">
      <c r="A8" s="23"/>
      <c r="B8" s="47"/>
      <c r="C8" s="6"/>
      <c r="D8" s="50"/>
      <c r="E8" s="50"/>
      <c r="F8" s="50"/>
      <c r="G8" s="50"/>
      <c r="H8" s="51"/>
      <c r="I8" s="51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</row>
    <row r="9" spans="1:21" ht="15" customHeight="1" x14ac:dyDescent="0.75">
      <c r="A9" s="24"/>
      <c r="B9" s="47"/>
      <c r="C9" s="6"/>
      <c r="D9" s="50"/>
      <c r="E9" s="50"/>
      <c r="F9" s="50"/>
      <c r="G9" s="50"/>
      <c r="H9" s="51"/>
      <c r="I9" s="51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1" ht="15" customHeight="1" x14ac:dyDescent="0.75">
      <c r="A10" s="1">
        <v>1</v>
      </c>
      <c r="B10" s="25" t="s">
        <v>41</v>
      </c>
      <c r="C10" s="6"/>
      <c r="D10" s="44"/>
      <c r="E10" s="45"/>
      <c r="F10" s="45"/>
      <c r="G10" s="45"/>
      <c r="H10" s="33"/>
      <c r="I10" s="33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1" ht="15" customHeight="1" x14ac:dyDescent="0.75">
      <c r="A11" s="1">
        <v>2</v>
      </c>
      <c r="B11" s="25" t="s">
        <v>42</v>
      </c>
      <c r="C11" s="6"/>
      <c r="D11" s="45"/>
      <c r="E11" s="45"/>
      <c r="F11" s="45"/>
      <c r="G11" s="45"/>
      <c r="H11" s="33"/>
      <c r="I11" s="33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spans="1:21" x14ac:dyDescent="0.75">
      <c r="A12" s="1">
        <v>3</v>
      </c>
      <c r="B12" s="25" t="s">
        <v>43</v>
      </c>
      <c r="C12" s="6"/>
      <c r="D12" s="45"/>
      <c r="E12" s="45"/>
      <c r="F12" s="45"/>
      <c r="G12" s="45"/>
      <c r="H12" s="33"/>
      <c r="I12" s="33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spans="1:21" x14ac:dyDescent="0.75">
      <c r="A13" s="1">
        <v>4</v>
      </c>
      <c r="B13" s="25" t="s">
        <v>44</v>
      </c>
      <c r="C13" s="6"/>
      <c r="D13" s="45"/>
      <c r="E13" s="45"/>
      <c r="F13" s="45"/>
      <c r="G13" s="45"/>
      <c r="H13" s="33"/>
      <c r="I13" s="33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1" x14ac:dyDescent="0.75">
      <c r="A14" s="1">
        <v>5</v>
      </c>
      <c r="B14" s="25" t="s">
        <v>45</v>
      </c>
      <c r="C14" s="6"/>
      <c r="D14" s="45"/>
      <c r="E14" s="45"/>
      <c r="F14" s="45"/>
      <c r="G14" s="45"/>
      <c r="H14" s="33"/>
      <c r="I14" s="33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x14ac:dyDescent="0.75">
      <c r="A15" s="1">
        <v>6</v>
      </c>
      <c r="B15" s="25" t="s">
        <v>46</v>
      </c>
      <c r="C15" s="6"/>
      <c r="D15" s="45"/>
      <c r="E15" s="45"/>
      <c r="F15" s="45"/>
      <c r="G15" s="45"/>
      <c r="H15" s="33"/>
      <c r="I15" s="33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x14ac:dyDescent="0.75">
      <c r="A16" s="1">
        <v>7</v>
      </c>
      <c r="B16" s="25" t="s">
        <v>47</v>
      </c>
      <c r="C16" s="6"/>
      <c r="D16" s="45"/>
      <c r="E16" s="45"/>
      <c r="F16" s="45"/>
      <c r="G16" s="45"/>
      <c r="H16" s="33"/>
      <c r="I16" s="33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21" x14ac:dyDescent="0.75">
      <c r="A17" s="1">
        <v>8</v>
      </c>
      <c r="B17" s="25" t="s">
        <v>11</v>
      </c>
      <c r="C17" s="6"/>
      <c r="D17" s="45"/>
      <c r="E17" s="45"/>
      <c r="F17" s="45"/>
      <c r="G17" s="45"/>
      <c r="H17" s="33"/>
      <c r="I17" s="33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1:21" x14ac:dyDescent="0.75">
      <c r="A18" s="1">
        <v>9</v>
      </c>
      <c r="B18" s="25" t="s">
        <v>12</v>
      </c>
      <c r="C18" s="6"/>
      <c r="D18" s="45"/>
      <c r="E18" s="45"/>
      <c r="F18" s="45"/>
      <c r="G18" s="45"/>
      <c r="H18" s="33"/>
      <c r="I18" s="33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21" x14ac:dyDescent="0.75">
      <c r="A19" s="1">
        <v>10</v>
      </c>
      <c r="B19" s="25" t="s">
        <v>13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21" x14ac:dyDescent="0.75">
      <c r="A20" s="1">
        <v>11</v>
      </c>
      <c r="B20" s="25" t="s">
        <v>14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21" x14ac:dyDescent="0.75">
      <c r="A21" s="1">
        <v>12</v>
      </c>
      <c r="B21" s="25" t="s">
        <v>15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21" x14ac:dyDescent="0.75">
      <c r="A22" s="1">
        <v>13</v>
      </c>
      <c r="B22" s="25" t="s">
        <v>16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21" x14ac:dyDescent="0.75">
      <c r="A23" s="1">
        <v>14</v>
      </c>
      <c r="B23" s="25" t="s">
        <v>17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21" x14ac:dyDescent="0.75">
      <c r="A24" s="1">
        <v>15</v>
      </c>
      <c r="B24" s="25" t="s">
        <v>18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21" x14ac:dyDescent="0.75">
      <c r="A25" s="1">
        <v>16</v>
      </c>
      <c r="B25" s="25" t="s">
        <v>19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21" x14ac:dyDescent="0.75">
      <c r="A26" s="1">
        <v>17</v>
      </c>
      <c r="B26" s="25" t="s">
        <v>20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21" x14ac:dyDescent="0.75">
      <c r="A27" s="1">
        <v>18</v>
      </c>
      <c r="B27" s="25" t="s">
        <v>21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21" x14ac:dyDescent="0.75">
      <c r="A28" s="1">
        <v>19</v>
      </c>
      <c r="B28" s="25" t="s">
        <v>22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21" x14ac:dyDescent="0.75">
      <c r="A29" s="1">
        <v>20</v>
      </c>
      <c r="B29" s="25" t="s">
        <v>23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21" x14ac:dyDescent="0.75">
      <c r="A30" s="1">
        <v>21</v>
      </c>
      <c r="B30" s="25" t="s">
        <v>24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21" x14ac:dyDescent="0.75">
      <c r="A31" s="1">
        <v>22</v>
      </c>
      <c r="B31" s="25" t="s">
        <v>25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21" x14ac:dyDescent="0.75">
      <c r="A32" s="1">
        <v>23</v>
      </c>
      <c r="B32" s="25" t="s">
        <v>26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22" x14ac:dyDescent="0.75">
      <c r="A33" s="1">
        <v>24</v>
      </c>
      <c r="B33" s="25" t="s">
        <v>27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22" x14ac:dyDescent="0.75">
      <c r="A34" s="1">
        <v>25</v>
      </c>
      <c r="B34" s="25" t="s">
        <v>28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22" x14ac:dyDescent="0.75">
      <c r="A35" s="1">
        <v>26</v>
      </c>
      <c r="B35" s="25" t="s">
        <v>29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22" x14ac:dyDescent="0.75">
      <c r="A36" s="1">
        <v>27</v>
      </c>
      <c r="B36" s="25" t="s">
        <v>30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22" x14ac:dyDescent="0.75">
      <c r="A37" s="1">
        <v>28</v>
      </c>
      <c r="B37" s="25" t="s">
        <v>31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22" x14ac:dyDescent="0.75">
      <c r="A38" s="1">
        <v>29</v>
      </c>
      <c r="B38" s="25" t="s">
        <v>32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22" x14ac:dyDescent="0.75">
      <c r="A39" s="1">
        <v>30</v>
      </c>
      <c r="B39" s="25" t="s">
        <v>33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22" x14ac:dyDescent="0.7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</row>
    <row r="41" spans="1:22" x14ac:dyDescent="0.7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</row>
    <row r="42" spans="1:22" x14ac:dyDescent="0.7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</row>
    <row r="43" spans="1:22" x14ac:dyDescent="0.7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22" x14ac:dyDescent="0.7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22" x14ac:dyDescent="0.7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</row>
    <row r="46" spans="1:22" x14ac:dyDescent="0.7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22" x14ac:dyDescent="0.7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</row>
    <row r="48" spans="1:22" x14ac:dyDescent="0.7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</row>
    <row r="49" spans="1:22" x14ac:dyDescent="0.7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</row>
    <row r="50" spans="1:22" x14ac:dyDescent="0.7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</row>
    <row r="51" spans="1:22" x14ac:dyDescent="0.7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</row>
    <row r="52" spans="1:22" x14ac:dyDescent="0.7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</row>
    <row r="53" spans="1:22" x14ac:dyDescent="0.7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</row>
    <row r="54" spans="1:22" x14ac:dyDescent="0.7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</row>
    <row r="55" spans="1:22" x14ac:dyDescent="0.7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</row>
    <row r="56" spans="1:22" x14ac:dyDescent="0.7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22" x14ac:dyDescent="0.7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22" x14ac:dyDescent="0.7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22" x14ac:dyDescent="0.7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22" x14ac:dyDescent="0.7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22" x14ac:dyDescent="0.7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</row>
    <row r="62" spans="1:22" x14ac:dyDescent="0.7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</row>
    <row r="63" spans="1:22" x14ac:dyDescent="0.7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22" x14ac:dyDescent="0.7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</row>
    <row r="65" spans="1:22" x14ac:dyDescent="0.7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</row>
    <row r="66" spans="1:22" x14ac:dyDescent="0.7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</row>
    <row r="67" spans="1:22" x14ac:dyDescent="0.7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</row>
    <row r="68" spans="1:22" x14ac:dyDescent="0.7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</row>
    <row r="69" spans="1:22" x14ac:dyDescent="0.7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</row>
    <row r="70" spans="1:22" x14ac:dyDescent="0.7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</row>
    <row r="71" spans="1:22" x14ac:dyDescent="0.7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</row>
    <row r="72" spans="1:22" x14ac:dyDescent="0.7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</row>
    <row r="73" spans="1:22" x14ac:dyDescent="0.7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</row>
    <row r="74" spans="1:22" x14ac:dyDescent="0.7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22" x14ac:dyDescent="0.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22" x14ac:dyDescent="0.7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22" x14ac:dyDescent="0.7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1:22" x14ac:dyDescent="0.7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22" x14ac:dyDescent="0.7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22" x14ac:dyDescent="0.7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22" x14ac:dyDescent="0.7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22" x14ac:dyDescent="0.7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22" x14ac:dyDescent="0.7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22" x14ac:dyDescent="0.7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22" x14ac:dyDescent="0.7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22" x14ac:dyDescent="0.7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22" x14ac:dyDescent="0.7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22" x14ac:dyDescent="0.7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22" x14ac:dyDescent="0.7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22" x14ac:dyDescent="0.7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</row>
    <row r="91" spans="1:22" x14ac:dyDescent="0.7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</row>
    <row r="92" spans="1:22" x14ac:dyDescent="0.7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</row>
    <row r="93" spans="1:22" x14ac:dyDescent="0.7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</row>
    <row r="94" spans="1:22" x14ac:dyDescent="0.7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</row>
    <row r="95" spans="1:22" x14ac:dyDescent="0.7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</row>
    <row r="96" spans="1:22" x14ac:dyDescent="0.7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</row>
    <row r="97" spans="1:22" x14ac:dyDescent="0.7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</row>
    <row r="98" spans="1:22" x14ac:dyDescent="0.7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</row>
    <row r="99" spans="1:22" x14ac:dyDescent="0.7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</row>
    <row r="100" spans="1:22" x14ac:dyDescent="0.7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</row>
    <row r="101" spans="1:22" x14ac:dyDescent="0.7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</row>
    <row r="102" spans="1:22" x14ac:dyDescent="0.7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</row>
    <row r="103" spans="1:22" x14ac:dyDescent="0.7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</row>
    <row r="104" spans="1:22" x14ac:dyDescent="0.7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</row>
    <row r="105" spans="1:22" x14ac:dyDescent="0.7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</row>
    <row r="106" spans="1:22" x14ac:dyDescent="0.7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</row>
    <row r="107" spans="1:22" x14ac:dyDescent="0.7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</row>
    <row r="108" spans="1:22" x14ac:dyDescent="0.7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</row>
    <row r="109" spans="1:22" x14ac:dyDescent="0.7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</row>
    <row r="110" spans="1:22" x14ac:dyDescent="0.7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</row>
    <row r="111" spans="1:22" x14ac:dyDescent="0.7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</row>
    <row r="112" spans="1:22" x14ac:dyDescent="0.7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</row>
    <row r="113" spans="1:22" x14ac:dyDescent="0.7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</row>
    <row r="114" spans="1:22" x14ac:dyDescent="0.7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</row>
    <row r="115" spans="1:22" x14ac:dyDescent="0.7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</row>
    <row r="116" spans="1:22" x14ac:dyDescent="0.7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</row>
    <row r="117" spans="1:22" x14ac:dyDescent="0.7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</row>
    <row r="118" spans="1:22" x14ac:dyDescent="0.7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</row>
    <row r="119" spans="1:22" x14ac:dyDescent="0.7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</row>
    <row r="120" spans="1:22" x14ac:dyDescent="0.7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</row>
    <row r="121" spans="1:22" x14ac:dyDescent="0.7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</row>
    <row r="122" spans="1:22" x14ac:dyDescent="0.7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</row>
    <row r="123" spans="1:22" x14ac:dyDescent="0.7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</row>
    <row r="124" spans="1:22" x14ac:dyDescent="0.7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</row>
    <row r="125" spans="1:22" x14ac:dyDescent="0.7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</row>
    <row r="126" spans="1:22" x14ac:dyDescent="0.7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</row>
    <row r="127" spans="1:22" x14ac:dyDescent="0.7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</row>
    <row r="128" spans="1:22" x14ac:dyDescent="0.7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</row>
    <row r="129" spans="1:22" x14ac:dyDescent="0.7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</row>
    <row r="130" spans="1:22" x14ac:dyDescent="0.7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</row>
    <row r="131" spans="1:22" x14ac:dyDescent="0.7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</row>
    <row r="132" spans="1:22" x14ac:dyDescent="0.7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</row>
    <row r="133" spans="1:22" x14ac:dyDescent="0.7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</row>
    <row r="134" spans="1:22" x14ac:dyDescent="0.7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</row>
    <row r="135" spans="1:22" x14ac:dyDescent="0.7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</row>
    <row r="136" spans="1:22" x14ac:dyDescent="0.7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</row>
    <row r="137" spans="1:22" x14ac:dyDescent="0.7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</row>
    <row r="138" spans="1:22" x14ac:dyDescent="0.7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</row>
    <row r="139" spans="1:22" x14ac:dyDescent="0.7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</row>
    <row r="140" spans="1:22" x14ac:dyDescent="0.7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</row>
    <row r="141" spans="1:22" x14ac:dyDescent="0.7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</row>
    <row r="142" spans="1:22" x14ac:dyDescent="0.7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</row>
    <row r="143" spans="1:22" x14ac:dyDescent="0.7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</row>
    <row r="144" spans="1:22" x14ac:dyDescent="0.7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</row>
    <row r="145" spans="1:22" x14ac:dyDescent="0.7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</row>
    <row r="146" spans="1:22" x14ac:dyDescent="0.7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</row>
    <row r="147" spans="1:22" x14ac:dyDescent="0.7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</row>
    <row r="148" spans="1:22" x14ac:dyDescent="0.7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</row>
    <row r="149" spans="1:22" x14ac:dyDescent="0.7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</row>
    <row r="150" spans="1:22" x14ac:dyDescent="0.7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</row>
    <row r="151" spans="1:22" x14ac:dyDescent="0.7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</row>
    <row r="152" spans="1:22" x14ac:dyDescent="0.7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</row>
    <row r="153" spans="1:22" x14ac:dyDescent="0.7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</row>
    <row r="154" spans="1:22" x14ac:dyDescent="0.7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</row>
    <row r="155" spans="1:22" x14ac:dyDescent="0.7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</row>
  </sheetData>
  <mergeCells count="7">
    <mergeCell ref="H5:I7"/>
    <mergeCell ref="D10:G18"/>
    <mergeCell ref="A2:B2"/>
    <mergeCell ref="B7:B9"/>
    <mergeCell ref="D3:G3"/>
    <mergeCell ref="D5:G9"/>
    <mergeCell ref="H8:I9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Z457"/>
  <sheetViews>
    <sheetView zoomScale="83" zoomScaleNormal="83" workbookViewId="0">
      <selection activeCell="C2" sqref="C2"/>
    </sheetView>
  </sheetViews>
  <sheetFormatPr baseColWidth="10" defaultRowHeight="14.75" x14ac:dyDescent="0.75"/>
  <cols>
    <col min="1" max="1" width="1.1328125" customWidth="1"/>
    <col min="2" max="2" width="4" style="18" customWidth="1"/>
    <col min="3" max="3" width="20.54296875" customWidth="1"/>
    <col min="4" max="10" width="3.7265625" style="7" customWidth="1"/>
    <col min="11" max="11" width="3.7265625" style="8" hidden="1" customWidth="1"/>
    <col min="12" max="14" width="3.7265625" style="7" customWidth="1"/>
    <col min="15" max="15" width="3.7265625" style="8" hidden="1" customWidth="1"/>
    <col min="16" max="17" width="3.7265625" style="7" customWidth="1"/>
    <col min="18" max="18" width="3.7265625" style="8" hidden="1" customWidth="1"/>
    <col min="19" max="20" width="3.7265625" style="7" customWidth="1"/>
    <col min="21" max="21" width="3.7265625" style="8" hidden="1" customWidth="1"/>
    <col min="22" max="23" width="3.7265625" style="7" customWidth="1"/>
    <col min="24" max="24" width="3.7265625" style="8" hidden="1" customWidth="1"/>
    <col min="25" max="25" width="3.7265625" style="7" customWidth="1"/>
    <col min="26" max="26" width="3.7265625" style="8" hidden="1" customWidth="1"/>
  </cols>
  <sheetData>
    <row r="1" spans="2:26" s="4" customFormat="1" ht="15" customHeight="1" x14ac:dyDescent="0.75">
      <c r="B1" s="15"/>
    </row>
    <row r="2" spans="2:26" s="37" customFormat="1" ht="35.25" customHeight="1" x14ac:dyDescent="0.75">
      <c r="B2" s="36"/>
      <c r="C2" s="56" t="s">
        <v>48</v>
      </c>
      <c r="D2" s="52" t="s">
        <v>40</v>
      </c>
      <c r="E2" s="52"/>
      <c r="F2" s="52"/>
      <c r="G2" s="52"/>
      <c r="H2" s="52"/>
      <c r="I2" s="52"/>
      <c r="J2" s="52"/>
      <c r="K2" s="52"/>
      <c r="L2" s="52" t="s">
        <v>35</v>
      </c>
      <c r="M2" s="52"/>
      <c r="N2" s="52"/>
      <c r="O2" s="52"/>
      <c r="P2" s="53" t="s">
        <v>36</v>
      </c>
      <c r="Q2" s="53"/>
      <c r="R2" s="53"/>
      <c r="S2" s="53" t="s">
        <v>37</v>
      </c>
      <c r="T2" s="53"/>
      <c r="U2" s="53"/>
      <c r="V2" s="53" t="s">
        <v>38</v>
      </c>
      <c r="W2" s="53"/>
      <c r="X2" s="53"/>
      <c r="Y2" s="41" t="s">
        <v>39</v>
      </c>
    </row>
    <row r="3" spans="2:26" s="9" customFormat="1" ht="15" customHeight="1" x14ac:dyDescent="0.75">
      <c r="D3" s="11">
        <v>1</v>
      </c>
      <c r="E3" s="11">
        <v>2</v>
      </c>
      <c r="F3" s="11">
        <v>3</v>
      </c>
      <c r="G3" s="11">
        <v>4</v>
      </c>
      <c r="H3" s="11">
        <v>5</v>
      </c>
      <c r="I3" s="11">
        <v>6</v>
      </c>
      <c r="J3" s="11">
        <v>7</v>
      </c>
      <c r="K3" s="11"/>
      <c r="L3" s="11">
        <v>8</v>
      </c>
      <c r="M3" s="11">
        <v>9</v>
      </c>
      <c r="N3" s="11">
        <v>10</v>
      </c>
      <c r="O3" s="11"/>
      <c r="P3" s="11">
        <v>11</v>
      </c>
      <c r="Q3" s="11">
        <v>12</v>
      </c>
      <c r="R3" s="11"/>
      <c r="S3" s="11">
        <v>13</v>
      </c>
      <c r="T3" s="11">
        <v>14</v>
      </c>
      <c r="U3" s="11"/>
      <c r="V3" s="11">
        <v>15</v>
      </c>
      <c r="W3" s="11">
        <v>16</v>
      </c>
      <c r="X3" s="11"/>
      <c r="Y3" s="11">
        <v>17</v>
      </c>
      <c r="Z3" s="11"/>
    </row>
    <row r="4" spans="2:26" ht="15" customHeight="1" x14ac:dyDescent="0.8">
      <c r="B4" s="16">
        <v>1</v>
      </c>
      <c r="C4" s="20" t="str">
        <f>IF(ISBLANK('Liste '!B10),"",('Liste '!B10))</f>
        <v>Elève 1</v>
      </c>
      <c r="D4" s="12"/>
      <c r="E4" s="14"/>
      <c r="F4" s="12"/>
      <c r="G4" s="14"/>
      <c r="H4" s="12"/>
      <c r="I4" s="14"/>
      <c r="J4" s="12"/>
      <c r="K4" s="13">
        <f>SUM(D4:J4)</f>
        <v>0</v>
      </c>
      <c r="L4" s="14"/>
      <c r="M4" s="12"/>
      <c r="N4" s="14"/>
      <c r="O4" s="13">
        <f>SUM(L4:N4)</f>
        <v>0</v>
      </c>
      <c r="P4" s="12"/>
      <c r="Q4" s="14"/>
      <c r="R4" s="13">
        <f>P4+Q4</f>
        <v>0</v>
      </c>
      <c r="S4" s="12"/>
      <c r="T4" s="14"/>
      <c r="U4" s="13">
        <f>S4+T4</f>
        <v>0</v>
      </c>
      <c r="V4" s="12"/>
      <c r="W4" s="14"/>
      <c r="X4" s="13">
        <f>V4+W4</f>
        <v>0</v>
      </c>
      <c r="Y4" s="12"/>
      <c r="Z4" s="13" t="e">
        <f>#REF!/10</f>
        <v>#REF!</v>
      </c>
    </row>
    <row r="5" spans="2:26" ht="15" customHeight="1" x14ac:dyDescent="0.8">
      <c r="B5" s="16">
        <v>2</v>
      </c>
      <c r="C5" s="20" t="str">
        <f>IF(ISBLANK('Liste '!B11),"",('Liste '!B11))</f>
        <v>Elève 2</v>
      </c>
      <c r="D5" s="12"/>
      <c r="E5" s="14"/>
      <c r="F5" s="12"/>
      <c r="G5" s="14"/>
      <c r="H5" s="12"/>
      <c r="I5" s="14"/>
      <c r="J5" s="12"/>
      <c r="K5" s="13">
        <f t="shared" ref="K5:K33" si="0">SUM(D5:J5)</f>
        <v>0</v>
      </c>
      <c r="L5" s="14"/>
      <c r="M5" s="12"/>
      <c r="N5" s="14"/>
      <c r="O5" s="13">
        <f t="shared" ref="O5:O33" si="1">SUM(L5:N5)</f>
        <v>0</v>
      </c>
      <c r="P5" s="12"/>
      <c r="Q5" s="14"/>
      <c r="R5" s="13">
        <f t="shared" ref="R5:R33" si="2">P5+Q5</f>
        <v>0</v>
      </c>
      <c r="S5" s="12"/>
      <c r="T5" s="14"/>
      <c r="U5" s="13">
        <f t="shared" ref="U5:U33" si="3">S5+T5</f>
        <v>0</v>
      </c>
      <c r="V5" s="12"/>
      <c r="W5" s="14"/>
      <c r="X5" s="13">
        <f t="shared" ref="X5:X33" si="4">V5+W5</f>
        <v>0</v>
      </c>
      <c r="Y5" s="12"/>
      <c r="Z5" s="13" t="e">
        <f>#REF!/10</f>
        <v>#REF!</v>
      </c>
    </row>
    <row r="6" spans="2:26" ht="16" x14ac:dyDescent="0.8">
      <c r="B6" s="16">
        <v>3</v>
      </c>
      <c r="C6" s="20" t="str">
        <f>IF(ISBLANK('Liste '!B12),"",('Liste '!B12))</f>
        <v>Elève 3</v>
      </c>
      <c r="D6" s="12"/>
      <c r="E6" s="14"/>
      <c r="F6" s="12"/>
      <c r="G6" s="14"/>
      <c r="H6" s="12"/>
      <c r="I6" s="14"/>
      <c r="J6" s="12"/>
      <c r="K6" s="13">
        <f t="shared" si="0"/>
        <v>0</v>
      </c>
      <c r="L6" s="14"/>
      <c r="M6" s="12"/>
      <c r="N6" s="14"/>
      <c r="O6" s="13">
        <f t="shared" si="1"/>
        <v>0</v>
      </c>
      <c r="P6" s="12"/>
      <c r="Q6" s="14"/>
      <c r="R6" s="13">
        <f t="shared" si="2"/>
        <v>0</v>
      </c>
      <c r="S6" s="12"/>
      <c r="T6" s="14"/>
      <c r="U6" s="13">
        <f t="shared" si="3"/>
        <v>0</v>
      </c>
      <c r="V6" s="12"/>
      <c r="W6" s="14"/>
      <c r="X6" s="13">
        <f t="shared" si="4"/>
        <v>0</v>
      </c>
      <c r="Y6" s="12"/>
      <c r="Z6" s="13" t="e">
        <f>#REF!/10</f>
        <v>#REF!</v>
      </c>
    </row>
    <row r="7" spans="2:26" ht="16" x14ac:dyDescent="0.8">
      <c r="B7" s="16">
        <v>4</v>
      </c>
      <c r="C7" s="20" t="str">
        <f>IF(ISBLANK('Liste '!B13),"",('Liste '!B13))</f>
        <v>Elève 4</v>
      </c>
      <c r="D7" s="12"/>
      <c r="E7" s="14"/>
      <c r="F7" s="12"/>
      <c r="G7" s="14"/>
      <c r="H7" s="12"/>
      <c r="I7" s="14"/>
      <c r="J7" s="12"/>
      <c r="K7" s="13">
        <f t="shared" si="0"/>
        <v>0</v>
      </c>
      <c r="L7" s="14"/>
      <c r="M7" s="12"/>
      <c r="N7" s="14"/>
      <c r="O7" s="13">
        <f t="shared" si="1"/>
        <v>0</v>
      </c>
      <c r="P7" s="12"/>
      <c r="Q7" s="14"/>
      <c r="R7" s="13">
        <f t="shared" si="2"/>
        <v>0</v>
      </c>
      <c r="S7" s="12"/>
      <c r="T7" s="14"/>
      <c r="U7" s="13">
        <f t="shared" si="3"/>
        <v>0</v>
      </c>
      <c r="V7" s="12"/>
      <c r="W7" s="14"/>
      <c r="X7" s="13">
        <f t="shared" si="4"/>
        <v>0</v>
      </c>
      <c r="Y7" s="12"/>
      <c r="Z7" s="13" t="e">
        <f>#REF!/10</f>
        <v>#REF!</v>
      </c>
    </row>
    <row r="8" spans="2:26" ht="16" x14ac:dyDescent="0.8">
      <c r="B8" s="16">
        <v>5</v>
      </c>
      <c r="C8" s="20" t="str">
        <f>IF(ISBLANK('Liste '!B14),"",('Liste '!B14))</f>
        <v>Elève 5</v>
      </c>
      <c r="D8" s="12"/>
      <c r="E8" s="14"/>
      <c r="F8" s="12"/>
      <c r="G8" s="14"/>
      <c r="H8" s="12"/>
      <c r="I8" s="14"/>
      <c r="J8" s="12"/>
      <c r="K8" s="13">
        <f t="shared" si="0"/>
        <v>0</v>
      </c>
      <c r="L8" s="14"/>
      <c r="M8" s="12"/>
      <c r="N8" s="14"/>
      <c r="O8" s="13">
        <f t="shared" si="1"/>
        <v>0</v>
      </c>
      <c r="P8" s="12"/>
      <c r="Q8" s="14"/>
      <c r="R8" s="13">
        <f t="shared" si="2"/>
        <v>0</v>
      </c>
      <c r="S8" s="12"/>
      <c r="T8" s="14"/>
      <c r="U8" s="13">
        <f t="shared" si="3"/>
        <v>0</v>
      </c>
      <c r="V8" s="12"/>
      <c r="W8" s="14"/>
      <c r="X8" s="13">
        <f t="shared" si="4"/>
        <v>0</v>
      </c>
      <c r="Y8" s="12"/>
      <c r="Z8" s="13" t="e">
        <f>#REF!/10</f>
        <v>#REF!</v>
      </c>
    </row>
    <row r="9" spans="2:26" ht="16" x14ac:dyDescent="0.8">
      <c r="B9" s="16">
        <v>6</v>
      </c>
      <c r="C9" s="20" t="str">
        <f>IF(ISBLANK('Liste '!B15),"",('Liste '!B15))</f>
        <v>Elève 6</v>
      </c>
      <c r="D9" s="14"/>
      <c r="E9" s="12"/>
      <c r="F9" s="14"/>
      <c r="G9" s="12"/>
      <c r="H9" s="14"/>
      <c r="I9" s="12"/>
      <c r="J9" s="14"/>
      <c r="K9" s="13">
        <f t="shared" si="0"/>
        <v>0</v>
      </c>
      <c r="L9" s="12"/>
      <c r="M9" s="14"/>
      <c r="N9" s="12"/>
      <c r="O9" s="13">
        <f t="shared" si="1"/>
        <v>0</v>
      </c>
      <c r="P9" s="14"/>
      <c r="Q9" s="12"/>
      <c r="R9" s="13">
        <f t="shared" si="2"/>
        <v>0</v>
      </c>
      <c r="S9" s="14"/>
      <c r="T9" s="12"/>
      <c r="U9" s="13">
        <f t="shared" si="3"/>
        <v>0</v>
      </c>
      <c r="V9" s="14"/>
      <c r="W9" s="12"/>
      <c r="X9" s="13">
        <f t="shared" si="4"/>
        <v>0</v>
      </c>
      <c r="Y9" s="14"/>
      <c r="Z9" s="13" t="e">
        <f>#REF!/10</f>
        <v>#REF!</v>
      </c>
    </row>
    <row r="10" spans="2:26" ht="16" x14ac:dyDescent="0.8">
      <c r="B10" s="16">
        <v>7</v>
      </c>
      <c r="C10" s="20" t="str">
        <f>IF(ISBLANK('Liste '!B16),"",('Liste '!B16))</f>
        <v>Elève 7</v>
      </c>
      <c r="D10" s="12"/>
      <c r="E10" s="14"/>
      <c r="F10" s="14"/>
      <c r="G10" s="12"/>
      <c r="H10" s="14"/>
      <c r="I10" s="12"/>
      <c r="J10" s="14"/>
      <c r="K10" s="13">
        <f t="shared" si="0"/>
        <v>0</v>
      </c>
      <c r="L10" s="12"/>
      <c r="M10" s="14"/>
      <c r="N10" s="12"/>
      <c r="O10" s="13">
        <f t="shared" si="1"/>
        <v>0</v>
      </c>
      <c r="P10" s="14"/>
      <c r="Q10" s="12"/>
      <c r="R10" s="13">
        <f t="shared" si="2"/>
        <v>0</v>
      </c>
      <c r="S10" s="14"/>
      <c r="T10" s="12"/>
      <c r="U10" s="13">
        <f t="shared" si="3"/>
        <v>0</v>
      </c>
      <c r="V10" s="14"/>
      <c r="W10" s="12"/>
      <c r="X10" s="13">
        <f t="shared" si="4"/>
        <v>0</v>
      </c>
      <c r="Y10" s="12"/>
      <c r="Z10" s="13" t="e">
        <f>#REF!/10</f>
        <v>#REF!</v>
      </c>
    </row>
    <row r="11" spans="2:26" ht="16" x14ac:dyDescent="0.8">
      <c r="B11" s="16">
        <v>8</v>
      </c>
      <c r="C11" s="20" t="str">
        <f>IF(ISBLANK('Liste '!B17),"",('Liste '!B17))</f>
        <v>Elève 8</v>
      </c>
      <c r="D11" s="12"/>
      <c r="E11" s="14"/>
      <c r="F11" s="12"/>
      <c r="G11" s="14"/>
      <c r="H11" s="12"/>
      <c r="I11" s="14"/>
      <c r="J11" s="12"/>
      <c r="K11" s="13">
        <f t="shared" si="0"/>
        <v>0</v>
      </c>
      <c r="L11" s="14"/>
      <c r="M11" s="12"/>
      <c r="N11" s="14"/>
      <c r="O11" s="13">
        <f t="shared" si="1"/>
        <v>0</v>
      </c>
      <c r="P11" s="12"/>
      <c r="Q11" s="14"/>
      <c r="R11" s="13">
        <f t="shared" si="2"/>
        <v>0</v>
      </c>
      <c r="S11" s="12"/>
      <c r="T11" s="14"/>
      <c r="U11" s="13">
        <f t="shared" si="3"/>
        <v>0</v>
      </c>
      <c r="V11" s="12"/>
      <c r="W11" s="14"/>
      <c r="X11" s="13">
        <f t="shared" si="4"/>
        <v>0</v>
      </c>
      <c r="Y11" s="12"/>
      <c r="Z11" s="13" t="e">
        <f>#REF!/10</f>
        <v>#REF!</v>
      </c>
    </row>
    <row r="12" spans="2:26" ht="16" x14ac:dyDescent="0.8">
      <c r="B12" s="16">
        <v>9</v>
      </c>
      <c r="C12" s="20" t="str">
        <f>IF(ISBLANK('Liste '!B18),"",('Liste '!B18))</f>
        <v>Elève 9</v>
      </c>
      <c r="D12" s="12"/>
      <c r="E12" s="14"/>
      <c r="F12" s="12"/>
      <c r="G12" s="14"/>
      <c r="H12" s="12"/>
      <c r="I12" s="14"/>
      <c r="J12" s="12"/>
      <c r="K12" s="13">
        <f t="shared" si="0"/>
        <v>0</v>
      </c>
      <c r="L12" s="14"/>
      <c r="M12" s="12"/>
      <c r="N12" s="14"/>
      <c r="O12" s="13">
        <f t="shared" si="1"/>
        <v>0</v>
      </c>
      <c r="P12" s="12"/>
      <c r="Q12" s="14"/>
      <c r="R12" s="13">
        <f t="shared" si="2"/>
        <v>0</v>
      </c>
      <c r="S12" s="12"/>
      <c r="T12" s="14"/>
      <c r="U12" s="13">
        <f t="shared" si="3"/>
        <v>0</v>
      </c>
      <c r="V12" s="12"/>
      <c r="W12" s="14"/>
      <c r="X12" s="13">
        <f t="shared" si="4"/>
        <v>0</v>
      </c>
      <c r="Y12" s="12"/>
      <c r="Z12" s="13" t="e">
        <f>#REF!/10</f>
        <v>#REF!</v>
      </c>
    </row>
    <row r="13" spans="2:26" ht="16" x14ac:dyDescent="0.8">
      <c r="B13" s="16">
        <v>10</v>
      </c>
      <c r="C13" s="20" t="str">
        <f>IF(ISBLANK('Liste '!B19),"",('Liste '!B19))</f>
        <v>Elève 10</v>
      </c>
      <c r="D13" s="12"/>
      <c r="E13" s="14"/>
      <c r="F13" s="12"/>
      <c r="G13" s="14"/>
      <c r="H13" s="12"/>
      <c r="I13" s="14"/>
      <c r="J13" s="12"/>
      <c r="K13" s="13">
        <f t="shared" si="0"/>
        <v>0</v>
      </c>
      <c r="L13" s="14"/>
      <c r="M13" s="12"/>
      <c r="N13" s="14"/>
      <c r="O13" s="13">
        <f t="shared" si="1"/>
        <v>0</v>
      </c>
      <c r="P13" s="12"/>
      <c r="Q13" s="14"/>
      <c r="R13" s="13">
        <f t="shared" si="2"/>
        <v>0</v>
      </c>
      <c r="S13" s="12"/>
      <c r="T13" s="14"/>
      <c r="U13" s="13">
        <f t="shared" si="3"/>
        <v>0</v>
      </c>
      <c r="V13" s="12"/>
      <c r="W13" s="14"/>
      <c r="X13" s="13">
        <f t="shared" si="4"/>
        <v>0</v>
      </c>
      <c r="Y13" s="12"/>
      <c r="Z13" s="13" t="e">
        <f>#REF!/10</f>
        <v>#REF!</v>
      </c>
    </row>
    <row r="14" spans="2:26" ht="16" x14ac:dyDescent="0.8">
      <c r="B14" s="16">
        <v>11</v>
      </c>
      <c r="C14" s="20" t="str">
        <f>IF(ISBLANK('Liste '!B20),"",('Liste '!B20))</f>
        <v>Elève 11</v>
      </c>
      <c r="D14" s="12"/>
      <c r="E14" s="14"/>
      <c r="F14" s="12"/>
      <c r="G14" s="14"/>
      <c r="H14" s="12"/>
      <c r="I14" s="14"/>
      <c r="J14" s="12"/>
      <c r="K14" s="13">
        <f t="shared" si="0"/>
        <v>0</v>
      </c>
      <c r="L14" s="14"/>
      <c r="M14" s="12"/>
      <c r="N14" s="14"/>
      <c r="O14" s="13">
        <f t="shared" si="1"/>
        <v>0</v>
      </c>
      <c r="P14" s="12"/>
      <c r="Q14" s="14"/>
      <c r="R14" s="13">
        <f t="shared" si="2"/>
        <v>0</v>
      </c>
      <c r="S14" s="12"/>
      <c r="T14" s="14"/>
      <c r="U14" s="13">
        <f t="shared" si="3"/>
        <v>0</v>
      </c>
      <c r="V14" s="12"/>
      <c r="W14" s="14"/>
      <c r="X14" s="13">
        <f t="shared" si="4"/>
        <v>0</v>
      </c>
      <c r="Y14" s="12"/>
      <c r="Z14" s="13" t="e">
        <f>#REF!/10</f>
        <v>#REF!</v>
      </c>
    </row>
    <row r="15" spans="2:26" ht="16" x14ac:dyDescent="0.8">
      <c r="B15" s="16">
        <v>12</v>
      </c>
      <c r="C15" s="20" t="str">
        <f>IF(ISBLANK('Liste '!B21),"",('Liste '!B21))</f>
        <v>Elève 12</v>
      </c>
      <c r="D15" s="12"/>
      <c r="E15" s="14"/>
      <c r="F15" s="12"/>
      <c r="G15" s="14"/>
      <c r="H15" s="12"/>
      <c r="I15" s="14"/>
      <c r="J15" s="12"/>
      <c r="K15" s="13">
        <f t="shared" si="0"/>
        <v>0</v>
      </c>
      <c r="L15" s="14"/>
      <c r="M15" s="12"/>
      <c r="N15" s="14"/>
      <c r="O15" s="13">
        <f t="shared" si="1"/>
        <v>0</v>
      </c>
      <c r="P15" s="12"/>
      <c r="Q15" s="14"/>
      <c r="R15" s="13">
        <f t="shared" si="2"/>
        <v>0</v>
      </c>
      <c r="S15" s="12"/>
      <c r="T15" s="14"/>
      <c r="U15" s="13">
        <f t="shared" si="3"/>
        <v>0</v>
      </c>
      <c r="V15" s="12"/>
      <c r="W15" s="14"/>
      <c r="X15" s="13">
        <f t="shared" si="4"/>
        <v>0</v>
      </c>
      <c r="Y15" s="12"/>
      <c r="Z15" s="13" t="e">
        <f>#REF!/10</f>
        <v>#REF!</v>
      </c>
    </row>
    <row r="16" spans="2:26" ht="16" x14ac:dyDescent="0.8">
      <c r="B16" s="16">
        <v>13</v>
      </c>
      <c r="C16" s="20" t="str">
        <f>IF(ISBLANK('Liste '!B22),"",('Liste '!B22))</f>
        <v>Elève 13</v>
      </c>
      <c r="D16" s="12"/>
      <c r="E16" s="14"/>
      <c r="F16" s="12"/>
      <c r="G16" s="14"/>
      <c r="H16" s="12"/>
      <c r="I16" s="14"/>
      <c r="J16" s="12"/>
      <c r="K16" s="13">
        <f t="shared" si="0"/>
        <v>0</v>
      </c>
      <c r="L16" s="14"/>
      <c r="M16" s="12"/>
      <c r="N16" s="14"/>
      <c r="O16" s="13">
        <f t="shared" si="1"/>
        <v>0</v>
      </c>
      <c r="P16" s="12"/>
      <c r="Q16" s="14"/>
      <c r="R16" s="13">
        <f t="shared" si="2"/>
        <v>0</v>
      </c>
      <c r="S16" s="12"/>
      <c r="T16" s="14"/>
      <c r="U16" s="13">
        <f t="shared" si="3"/>
        <v>0</v>
      </c>
      <c r="V16" s="12"/>
      <c r="W16" s="14"/>
      <c r="X16" s="13">
        <f t="shared" si="4"/>
        <v>0</v>
      </c>
      <c r="Y16" s="12"/>
      <c r="Z16" s="13" t="e">
        <f>#REF!/10</f>
        <v>#REF!</v>
      </c>
    </row>
    <row r="17" spans="2:26" ht="16" x14ac:dyDescent="0.8">
      <c r="B17" s="16">
        <v>14</v>
      </c>
      <c r="C17" s="20" t="str">
        <f>IF(ISBLANK('Liste '!B23),"",('Liste '!B23))</f>
        <v>Elève 14</v>
      </c>
      <c r="D17" s="12"/>
      <c r="E17" s="14"/>
      <c r="F17" s="12"/>
      <c r="G17" s="14"/>
      <c r="H17" s="12"/>
      <c r="I17" s="14"/>
      <c r="J17" s="12"/>
      <c r="K17" s="13">
        <f t="shared" si="0"/>
        <v>0</v>
      </c>
      <c r="L17" s="14"/>
      <c r="M17" s="12"/>
      <c r="N17" s="14"/>
      <c r="O17" s="13">
        <f t="shared" si="1"/>
        <v>0</v>
      </c>
      <c r="P17" s="12"/>
      <c r="Q17" s="14"/>
      <c r="R17" s="13">
        <f t="shared" si="2"/>
        <v>0</v>
      </c>
      <c r="S17" s="12"/>
      <c r="T17" s="14"/>
      <c r="U17" s="13">
        <f t="shared" si="3"/>
        <v>0</v>
      </c>
      <c r="V17" s="12"/>
      <c r="W17" s="14"/>
      <c r="X17" s="13">
        <f t="shared" si="4"/>
        <v>0</v>
      </c>
      <c r="Y17" s="12"/>
      <c r="Z17" s="13" t="e">
        <f>#REF!/10</f>
        <v>#REF!</v>
      </c>
    </row>
    <row r="18" spans="2:26" ht="16" x14ac:dyDescent="0.8">
      <c r="B18" s="16">
        <v>15</v>
      </c>
      <c r="C18" s="20" t="str">
        <f>IF(ISBLANK('Liste '!B24),"",('Liste '!B24))</f>
        <v>Elève 15</v>
      </c>
      <c r="D18" s="12"/>
      <c r="E18" s="14"/>
      <c r="F18" s="12"/>
      <c r="G18" s="14"/>
      <c r="H18" s="12"/>
      <c r="I18" s="14"/>
      <c r="J18" s="12"/>
      <c r="K18" s="13">
        <f t="shared" si="0"/>
        <v>0</v>
      </c>
      <c r="L18" s="14"/>
      <c r="M18" s="12"/>
      <c r="N18" s="14"/>
      <c r="O18" s="13">
        <f t="shared" si="1"/>
        <v>0</v>
      </c>
      <c r="P18" s="12"/>
      <c r="Q18" s="14"/>
      <c r="R18" s="13">
        <f t="shared" si="2"/>
        <v>0</v>
      </c>
      <c r="S18" s="12"/>
      <c r="T18" s="14"/>
      <c r="U18" s="13">
        <f t="shared" si="3"/>
        <v>0</v>
      </c>
      <c r="V18" s="12"/>
      <c r="W18" s="14"/>
      <c r="X18" s="13">
        <f t="shared" si="4"/>
        <v>0</v>
      </c>
      <c r="Y18" s="12"/>
      <c r="Z18" s="13" t="e">
        <f>#REF!/10</f>
        <v>#REF!</v>
      </c>
    </row>
    <row r="19" spans="2:26" ht="16" x14ac:dyDescent="0.8">
      <c r="B19" s="16">
        <v>16</v>
      </c>
      <c r="C19" s="20" t="str">
        <f>IF(ISBLANK('Liste '!B25),"",('Liste '!B25))</f>
        <v>Elève 16</v>
      </c>
      <c r="D19" s="12"/>
      <c r="E19" s="14"/>
      <c r="F19" s="12"/>
      <c r="G19" s="14"/>
      <c r="H19" s="12"/>
      <c r="I19" s="14"/>
      <c r="J19" s="12"/>
      <c r="K19" s="13">
        <f t="shared" si="0"/>
        <v>0</v>
      </c>
      <c r="L19" s="14"/>
      <c r="M19" s="12"/>
      <c r="N19" s="14"/>
      <c r="O19" s="13">
        <f t="shared" si="1"/>
        <v>0</v>
      </c>
      <c r="P19" s="12"/>
      <c r="Q19" s="14"/>
      <c r="R19" s="13">
        <f t="shared" si="2"/>
        <v>0</v>
      </c>
      <c r="S19" s="12"/>
      <c r="T19" s="14"/>
      <c r="U19" s="13">
        <f t="shared" si="3"/>
        <v>0</v>
      </c>
      <c r="V19" s="12"/>
      <c r="W19" s="14"/>
      <c r="X19" s="13">
        <f t="shared" si="4"/>
        <v>0</v>
      </c>
      <c r="Y19" s="12"/>
      <c r="Z19" s="13" t="e">
        <f>#REF!/10</f>
        <v>#REF!</v>
      </c>
    </row>
    <row r="20" spans="2:26" ht="16" x14ac:dyDescent="0.8">
      <c r="B20" s="16">
        <v>17</v>
      </c>
      <c r="C20" s="20" t="str">
        <f>IF(ISBLANK('Liste '!B26),"",('Liste '!B26))</f>
        <v>Elève 17</v>
      </c>
      <c r="D20" s="12"/>
      <c r="E20" s="14"/>
      <c r="F20" s="12"/>
      <c r="G20" s="14"/>
      <c r="H20" s="12"/>
      <c r="I20" s="14"/>
      <c r="J20" s="12"/>
      <c r="K20" s="13">
        <f t="shared" si="0"/>
        <v>0</v>
      </c>
      <c r="L20" s="14"/>
      <c r="M20" s="12"/>
      <c r="N20" s="14"/>
      <c r="O20" s="13">
        <f t="shared" si="1"/>
        <v>0</v>
      </c>
      <c r="P20" s="12"/>
      <c r="Q20" s="14"/>
      <c r="R20" s="13">
        <f t="shared" si="2"/>
        <v>0</v>
      </c>
      <c r="S20" s="12"/>
      <c r="T20" s="14"/>
      <c r="U20" s="13">
        <f t="shared" si="3"/>
        <v>0</v>
      </c>
      <c r="V20" s="12"/>
      <c r="W20" s="14"/>
      <c r="X20" s="13">
        <f t="shared" si="4"/>
        <v>0</v>
      </c>
      <c r="Y20" s="12"/>
      <c r="Z20" s="13" t="e">
        <f>#REF!/10</f>
        <v>#REF!</v>
      </c>
    </row>
    <row r="21" spans="2:26" ht="16" x14ac:dyDescent="0.8">
      <c r="B21" s="16">
        <v>18</v>
      </c>
      <c r="C21" s="20" t="str">
        <f>IF(ISBLANK('Liste '!B27),"",('Liste '!B27))</f>
        <v>Elève 18</v>
      </c>
      <c r="D21" s="12"/>
      <c r="E21" s="14"/>
      <c r="F21" s="12"/>
      <c r="G21" s="14"/>
      <c r="H21" s="12"/>
      <c r="I21" s="14"/>
      <c r="J21" s="12"/>
      <c r="K21" s="13">
        <f t="shared" si="0"/>
        <v>0</v>
      </c>
      <c r="L21" s="14"/>
      <c r="M21" s="12"/>
      <c r="N21" s="14"/>
      <c r="O21" s="13">
        <f t="shared" si="1"/>
        <v>0</v>
      </c>
      <c r="P21" s="12"/>
      <c r="Q21" s="14"/>
      <c r="R21" s="13">
        <f t="shared" si="2"/>
        <v>0</v>
      </c>
      <c r="S21" s="12"/>
      <c r="T21" s="14"/>
      <c r="U21" s="13">
        <f t="shared" si="3"/>
        <v>0</v>
      </c>
      <c r="V21" s="12"/>
      <c r="W21" s="14"/>
      <c r="X21" s="13">
        <f t="shared" si="4"/>
        <v>0</v>
      </c>
      <c r="Y21" s="12"/>
      <c r="Z21" s="13" t="e">
        <f>#REF!/10</f>
        <v>#REF!</v>
      </c>
    </row>
    <row r="22" spans="2:26" ht="16" x14ac:dyDescent="0.8">
      <c r="B22" s="16">
        <v>19</v>
      </c>
      <c r="C22" s="20" t="str">
        <f>IF(ISBLANK('Liste '!B28),"",('Liste '!B28))</f>
        <v>Elève 19</v>
      </c>
      <c r="D22" s="12"/>
      <c r="E22" s="14"/>
      <c r="F22" s="12"/>
      <c r="G22" s="14"/>
      <c r="H22" s="12"/>
      <c r="I22" s="14"/>
      <c r="J22" s="12"/>
      <c r="K22" s="13">
        <f t="shared" si="0"/>
        <v>0</v>
      </c>
      <c r="L22" s="14"/>
      <c r="M22" s="12"/>
      <c r="N22" s="14"/>
      <c r="O22" s="13">
        <f t="shared" si="1"/>
        <v>0</v>
      </c>
      <c r="P22" s="12"/>
      <c r="Q22" s="14"/>
      <c r="R22" s="13">
        <f t="shared" si="2"/>
        <v>0</v>
      </c>
      <c r="S22" s="12"/>
      <c r="T22" s="14"/>
      <c r="U22" s="13">
        <f t="shared" si="3"/>
        <v>0</v>
      </c>
      <c r="V22" s="12"/>
      <c r="W22" s="14"/>
      <c r="X22" s="13">
        <f t="shared" si="4"/>
        <v>0</v>
      </c>
      <c r="Y22" s="12"/>
      <c r="Z22" s="13" t="e">
        <f>#REF!/10</f>
        <v>#REF!</v>
      </c>
    </row>
    <row r="23" spans="2:26" ht="16" x14ac:dyDescent="0.8">
      <c r="B23" s="16">
        <v>20</v>
      </c>
      <c r="C23" s="20" t="str">
        <f>IF(ISBLANK('Liste '!B29),"",('Liste '!B29))</f>
        <v>Elève 20</v>
      </c>
      <c r="D23" s="12"/>
      <c r="E23" s="14"/>
      <c r="F23" s="12"/>
      <c r="G23" s="14"/>
      <c r="H23" s="12"/>
      <c r="I23" s="14"/>
      <c r="J23" s="12"/>
      <c r="K23" s="13">
        <f t="shared" si="0"/>
        <v>0</v>
      </c>
      <c r="L23" s="14"/>
      <c r="M23" s="12"/>
      <c r="N23" s="14"/>
      <c r="O23" s="13">
        <f t="shared" si="1"/>
        <v>0</v>
      </c>
      <c r="P23" s="12"/>
      <c r="Q23" s="14"/>
      <c r="R23" s="13">
        <f t="shared" si="2"/>
        <v>0</v>
      </c>
      <c r="S23" s="12"/>
      <c r="T23" s="14"/>
      <c r="U23" s="13">
        <f t="shared" si="3"/>
        <v>0</v>
      </c>
      <c r="V23" s="12"/>
      <c r="W23" s="14"/>
      <c r="X23" s="13">
        <f t="shared" si="4"/>
        <v>0</v>
      </c>
      <c r="Y23" s="12"/>
      <c r="Z23" s="13" t="e">
        <f>#REF!/10</f>
        <v>#REF!</v>
      </c>
    </row>
    <row r="24" spans="2:26" ht="16" x14ac:dyDescent="0.8">
      <c r="B24" s="16">
        <v>21</v>
      </c>
      <c r="C24" s="20" t="str">
        <f>IF(ISBLANK('Liste '!B30),"",('Liste '!B30))</f>
        <v>Elève 21</v>
      </c>
      <c r="D24" s="12"/>
      <c r="E24" s="14"/>
      <c r="F24" s="12"/>
      <c r="G24" s="14"/>
      <c r="H24" s="12"/>
      <c r="I24" s="14"/>
      <c r="J24" s="12"/>
      <c r="K24" s="13">
        <f t="shared" si="0"/>
        <v>0</v>
      </c>
      <c r="L24" s="14"/>
      <c r="M24" s="12"/>
      <c r="N24" s="14"/>
      <c r="O24" s="13">
        <f t="shared" si="1"/>
        <v>0</v>
      </c>
      <c r="P24" s="12"/>
      <c r="Q24" s="14"/>
      <c r="R24" s="13">
        <f t="shared" si="2"/>
        <v>0</v>
      </c>
      <c r="S24" s="12"/>
      <c r="T24" s="14"/>
      <c r="U24" s="13">
        <f t="shared" si="3"/>
        <v>0</v>
      </c>
      <c r="V24" s="12"/>
      <c r="W24" s="14"/>
      <c r="X24" s="13">
        <f t="shared" si="4"/>
        <v>0</v>
      </c>
      <c r="Y24" s="12"/>
      <c r="Z24" s="13" t="e">
        <f>#REF!/10</f>
        <v>#REF!</v>
      </c>
    </row>
    <row r="25" spans="2:26" ht="16" x14ac:dyDescent="0.8">
      <c r="B25" s="16">
        <v>22</v>
      </c>
      <c r="C25" s="20" t="str">
        <f>IF(ISBLANK('Liste '!B31),"",('Liste '!B31))</f>
        <v>Elève 22</v>
      </c>
      <c r="D25" s="12"/>
      <c r="E25" s="14"/>
      <c r="F25" s="12"/>
      <c r="G25" s="14"/>
      <c r="H25" s="12"/>
      <c r="I25" s="14"/>
      <c r="J25" s="12"/>
      <c r="K25" s="13">
        <f t="shared" si="0"/>
        <v>0</v>
      </c>
      <c r="L25" s="14"/>
      <c r="M25" s="12"/>
      <c r="N25" s="14"/>
      <c r="O25" s="13">
        <f t="shared" si="1"/>
        <v>0</v>
      </c>
      <c r="P25" s="12"/>
      <c r="Q25" s="14"/>
      <c r="R25" s="13">
        <f t="shared" si="2"/>
        <v>0</v>
      </c>
      <c r="S25" s="12"/>
      <c r="T25" s="14"/>
      <c r="U25" s="13">
        <f t="shared" si="3"/>
        <v>0</v>
      </c>
      <c r="V25" s="12"/>
      <c r="W25" s="14"/>
      <c r="X25" s="13">
        <f t="shared" si="4"/>
        <v>0</v>
      </c>
      <c r="Y25" s="12"/>
      <c r="Z25" s="13" t="e">
        <f>#REF!/10</f>
        <v>#REF!</v>
      </c>
    </row>
    <row r="26" spans="2:26" ht="16" x14ac:dyDescent="0.8">
      <c r="B26" s="16">
        <v>23</v>
      </c>
      <c r="C26" s="20" t="str">
        <f>IF(ISBLANK('Liste '!B32),"",('Liste '!B32))</f>
        <v>Elève 23</v>
      </c>
      <c r="D26" s="12"/>
      <c r="E26" s="14"/>
      <c r="F26" s="12"/>
      <c r="G26" s="14"/>
      <c r="H26" s="12"/>
      <c r="I26" s="14"/>
      <c r="J26" s="12"/>
      <c r="K26" s="13">
        <f t="shared" si="0"/>
        <v>0</v>
      </c>
      <c r="L26" s="14"/>
      <c r="M26" s="12"/>
      <c r="N26" s="14"/>
      <c r="O26" s="13">
        <f t="shared" si="1"/>
        <v>0</v>
      </c>
      <c r="P26" s="12"/>
      <c r="Q26" s="14"/>
      <c r="R26" s="13">
        <f t="shared" si="2"/>
        <v>0</v>
      </c>
      <c r="S26" s="12"/>
      <c r="T26" s="14"/>
      <c r="U26" s="13">
        <f t="shared" si="3"/>
        <v>0</v>
      </c>
      <c r="V26" s="12"/>
      <c r="W26" s="14"/>
      <c r="X26" s="13">
        <f t="shared" si="4"/>
        <v>0</v>
      </c>
      <c r="Y26" s="12"/>
      <c r="Z26" s="13" t="e">
        <f>#REF!/10</f>
        <v>#REF!</v>
      </c>
    </row>
    <row r="27" spans="2:26" ht="16" x14ac:dyDescent="0.8">
      <c r="B27" s="16">
        <v>24</v>
      </c>
      <c r="C27" s="20" t="str">
        <f>IF(ISBLANK('Liste '!B33),"",('Liste '!B33))</f>
        <v>Elève 24</v>
      </c>
      <c r="D27" s="12"/>
      <c r="E27" s="14"/>
      <c r="F27" s="12"/>
      <c r="G27" s="14"/>
      <c r="H27" s="12"/>
      <c r="I27" s="14"/>
      <c r="J27" s="12"/>
      <c r="K27" s="13">
        <f t="shared" si="0"/>
        <v>0</v>
      </c>
      <c r="L27" s="14"/>
      <c r="M27" s="12"/>
      <c r="N27" s="14"/>
      <c r="O27" s="13">
        <f t="shared" si="1"/>
        <v>0</v>
      </c>
      <c r="P27" s="12"/>
      <c r="Q27" s="14"/>
      <c r="R27" s="13">
        <f t="shared" si="2"/>
        <v>0</v>
      </c>
      <c r="S27" s="12"/>
      <c r="T27" s="14"/>
      <c r="U27" s="13">
        <f t="shared" si="3"/>
        <v>0</v>
      </c>
      <c r="V27" s="12"/>
      <c r="W27" s="14"/>
      <c r="X27" s="13">
        <f t="shared" si="4"/>
        <v>0</v>
      </c>
      <c r="Y27" s="12"/>
      <c r="Z27" s="13" t="e">
        <f>#REF!/10</f>
        <v>#REF!</v>
      </c>
    </row>
    <row r="28" spans="2:26" ht="16" x14ac:dyDescent="0.8">
      <c r="B28" s="16">
        <v>25</v>
      </c>
      <c r="C28" s="20" t="str">
        <f>IF(ISBLANK('Liste '!B34),"",('Liste '!B34))</f>
        <v>Elève 25</v>
      </c>
      <c r="D28" s="12"/>
      <c r="E28" s="14"/>
      <c r="F28" s="12"/>
      <c r="G28" s="14"/>
      <c r="H28" s="12"/>
      <c r="I28" s="14"/>
      <c r="J28" s="12"/>
      <c r="K28" s="13">
        <f t="shared" si="0"/>
        <v>0</v>
      </c>
      <c r="L28" s="14"/>
      <c r="M28" s="12"/>
      <c r="N28" s="14"/>
      <c r="O28" s="13">
        <f t="shared" si="1"/>
        <v>0</v>
      </c>
      <c r="P28" s="12"/>
      <c r="Q28" s="14"/>
      <c r="R28" s="13">
        <f t="shared" si="2"/>
        <v>0</v>
      </c>
      <c r="S28" s="12"/>
      <c r="T28" s="14"/>
      <c r="U28" s="13">
        <f t="shared" si="3"/>
        <v>0</v>
      </c>
      <c r="V28" s="12"/>
      <c r="W28" s="14"/>
      <c r="X28" s="13">
        <f t="shared" si="4"/>
        <v>0</v>
      </c>
      <c r="Y28" s="12"/>
      <c r="Z28" s="13" t="e">
        <f>#REF!/10</f>
        <v>#REF!</v>
      </c>
    </row>
    <row r="29" spans="2:26" ht="16" x14ac:dyDescent="0.8">
      <c r="B29" s="16">
        <v>26</v>
      </c>
      <c r="C29" s="20" t="str">
        <f>IF(ISBLANK('Liste '!B35),"",('Liste '!B35))</f>
        <v>Elève 26</v>
      </c>
      <c r="D29" s="12"/>
      <c r="E29" s="14"/>
      <c r="F29" s="12"/>
      <c r="G29" s="14"/>
      <c r="H29" s="12"/>
      <c r="I29" s="14"/>
      <c r="J29" s="12"/>
      <c r="K29" s="13">
        <f t="shared" si="0"/>
        <v>0</v>
      </c>
      <c r="L29" s="14"/>
      <c r="M29" s="12"/>
      <c r="N29" s="14"/>
      <c r="O29" s="13">
        <f t="shared" si="1"/>
        <v>0</v>
      </c>
      <c r="P29" s="12"/>
      <c r="Q29" s="14"/>
      <c r="R29" s="13">
        <f t="shared" si="2"/>
        <v>0</v>
      </c>
      <c r="S29" s="12"/>
      <c r="T29" s="14"/>
      <c r="U29" s="13">
        <f t="shared" si="3"/>
        <v>0</v>
      </c>
      <c r="V29" s="12"/>
      <c r="W29" s="14"/>
      <c r="X29" s="13">
        <f t="shared" si="4"/>
        <v>0</v>
      </c>
      <c r="Y29" s="12"/>
      <c r="Z29" s="13" t="e">
        <f>#REF!/10</f>
        <v>#REF!</v>
      </c>
    </row>
    <row r="30" spans="2:26" ht="16" x14ac:dyDescent="0.8">
      <c r="B30" s="16">
        <v>27</v>
      </c>
      <c r="C30" s="20" t="str">
        <f>IF(ISBLANK('Liste '!B36),"",('Liste '!B36))</f>
        <v>Elève 27</v>
      </c>
      <c r="D30" s="12"/>
      <c r="E30" s="14"/>
      <c r="F30" s="12"/>
      <c r="G30" s="14"/>
      <c r="H30" s="12"/>
      <c r="I30" s="14"/>
      <c r="J30" s="12"/>
      <c r="K30" s="13">
        <f t="shared" si="0"/>
        <v>0</v>
      </c>
      <c r="L30" s="14"/>
      <c r="M30" s="12"/>
      <c r="N30" s="14"/>
      <c r="O30" s="13">
        <f t="shared" si="1"/>
        <v>0</v>
      </c>
      <c r="P30" s="12"/>
      <c r="Q30" s="14"/>
      <c r="R30" s="13">
        <f t="shared" si="2"/>
        <v>0</v>
      </c>
      <c r="S30" s="12"/>
      <c r="T30" s="14"/>
      <c r="U30" s="13">
        <f t="shared" si="3"/>
        <v>0</v>
      </c>
      <c r="V30" s="12"/>
      <c r="W30" s="14"/>
      <c r="X30" s="13">
        <f t="shared" si="4"/>
        <v>0</v>
      </c>
      <c r="Y30" s="12"/>
      <c r="Z30" s="13" t="e">
        <f>#REF!/10</f>
        <v>#REF!</v>
      </c>
    </row>
    <row r="31" spans="2:26" ht="16" x14ac:dyDescent="0.8">
      <c r="B31" s="16">
        <v>28</v>
      </c>
      <c r="C31" s="20" t="str">
        <f>IF(ISBLANK('Liste '!B37),"",('Liste '!B37))</f>
        <v>Elève 28</v>
      </c>
      <c r="D31" s="12"/>
      <c r="E31" s="14"/>
      <c r="F31" s="12"/>
      <c r="G31" s="14"/>
      <c r="H31" s="12"/>
      <c r="I31" s="14"/>
      <c r="J31" s="12"/>
      <c r="K31" s="13">
        <f t="shared" si="0"/>
        <v>0</v>
      </c>
      <c r="L31" s="14"/>
      <c r="M31" s="12"/>
      <c r="N31" s="14"/>
      <c r="O31" s="13">
        <f t="shared" si="1"/>
        <v>0</v>
      </c>
      <c r="P31" s="12"/>
      <c r="Q31" s="14"/>
      <c r="R31" s="13">
        <f t="shared" si="2"/>
        <v>0</v>
      </c>
      <c r="S31" s="12"/>
      <c r="T31" s="14"/>
      <c r="U31" s="13">
        <f t="shared" si="3"/>
        <v>0</v>
      </c>
      <c r="V31" s="12"/>
      <c r="W31" s="14"/>
      <c r="X31" s="13">
        <f t="shared" si="4"/>
        <v>0</v>
      </c>
      <c r="Y31" s="12"/>
      <c r="Z31" s="13" t="e">
        <f>#REF!/10</f>
        <v>#REF!</v>
      </c>
    </row>
    <row r="32" spans="2:26" ht="16" x14ac:dyDescent="0.8">
      <c r="B32" s="16">
        <v>29</v>
      </c>
      <c r="C32" s="20" t="str">
        <f>IF(ISBLANK('Liste '!B38),"",('Liste '!B38))</f>
        <v>Elève 29</v>
      </c>
      <c r="D32" s="12"/>
      <c r="E32" s="14"/>
      <c r="F32" s="12"/>
      <c r="G32" s="14"/>
      <c r="H32" s="12"/>
      <c r="I32" s="14"/>
      <c r="J32" s="12"/>
      <c r="K32" s="13">
        <f t="shared" si="0"/>
        <v>0</v>
      </c>
      <c r="L32" s="14"/>
      <c r="M32" s="12"/>
      <c r="N32" s="14"/>
      <c r="O32" s="13">
        <f t="shared" si="1"/>
        <v>0</v>
      </c>
      <c r="P32" s="12"/>
      <c r="Q32" s="14"/>
      <c r="R32" s="13">
        <f t="shared" si="2"/>
        <v>0</v>
      </c>
      <c r="S32" s="12"/>
      <c r="T32" s="14"/>
      <c r="U32" s="13">
        <f t="shared" si="3"/>
        <v>0</v>
      </c>
      <c r="V32" s="12"/>
      <c r="W32" s="14"/>
      <c r="X32" s="13">
        <f t="shared" si="4"/>
        <v>0</v>
      </c>
      <c r="Y32" s="12"/>
      <c r="Z32" s="13" t="e">
        <f>#REF!/10</f>
        <v>#REF!</v>
      </c>
    </row>
    <row r="33" spans="2:26" ht="16" x14ac:dyDescent="0.8">
      <c r="B33" s="16">
        <v>30</v>
      </c>
      <c r="C33" s="20" t="str">
        <f>IF(ISBLANK('Liste '!B39),"",('Liste '!B39))</f>
        <v>Elève 30</v>
      </c>
      <c r="D33" s="12"/>
      <c r="E33" s="14"/>
      <c r="F33" s="12"/>
      <c r="G33" s="14"/>
      <c r="H33" s="12"/>
      <c r="I33" s="14"/>
      <c r="J33" s="12"/>
      <c r="K33" s="13">
        <f t="shared" si="0"/>
        <v>0</v>
      </c>
      <c r="L33" s="14"/>
      <c r="M33" s="12"/>
      <c r="N33" s="14"/>
      <c r="O33" s="13">
        <f t="shared" si="1"/>
        <v>0</v>
      </c>
      <c r="P33" s="12"/>
      <c r="Q33" s="14"/>
      <c r="R33" s="13">
        <f t="shared" si="2"/>
        <v>0</v>
      </c>
      <c r="S33" s="12"/>
      <c r="T33" s="14"/>
      <c r="U33" s="13">
        <f t="shared" si="3"/>
        <v>0</v>
      </c>
      <c r="V33" s="12"/>
      <c r="W33" s="14"/>
      <c r="X33" s="13">
        <f t="shared" si="4"/>
        <v>0</v>
      </c>
      <c r="Y33" s="12"/>
      <c r="Z33" s="13" t="e">
        <f>#REF!/10</f>
        <v>#REF!</v>
      </c>
    </row>
    <row r="34" spans="2:26" s="10" customFormat="1" x14ac:dyDescent="0.75">
      <c r="B34" s="17"/>
      <c r="K34" s="39">
        <f>SUM(K4:K33)</f>
        <v>0</v>
      </c>
      <c r="L34" s="39">
        <f t="shared" ref="L34:Y34" si="5">SUM(L4:L33)</f>
        <v>0</v>
      </c>
      <c r="M34" s="39">
        <f t="shared" si="5"/>
        <v>0</v>
      </c>
      <c r="N34" s="39">
        <f t="shared" si="5"/>
        <v>0</v>
      </c>
      <c r="O34" s="39">
        <f t="shared" si="5"/>
        <v>0</v>
      </c>
      <c r="P34" s="39">
        <f t="shared" si="5"/>
        <v>0</v>
      </c>
      <c r="Q34" s="39">
        <f t="shared" si="5"/>
        <v>0</v>
      </c>
      <c r="R34" s="39">
        <f t="shared" si="5"/>
        <v>0</v>
      </c>
      <c r="S34" s="39">
        <f t="shared" si="5"/>
        <v>0</v>
      </c>
      <c r="T34" s="39">
        <f t="shared" si="5"/>
        <v>0</v>
      </c>
      <c r="U34" s="39">
        <f t="shared" si="5"/>
        <v>0</v>
      </c>
      <c r="V34" s="39">
        <f t="shared" si="5"/>
        <v>0</v>
      </c>
      <c r="W34" s="39">
        <f t="shared" si="5"/>
        <v>0</v>
      </c>
      <c r="X34" s="39">
        <f t="shared" si="5"/>
        <v>0</v>
      </c>
      <c r="Y34" s="39">
        <f t="shared" si="5"/>
        <v>0</v>
      </c>
    </row>
    <row r="35" spans="2:26" s="10" customFormat="1" x14ac:dyDescent="0.75">
      <c r="B35" s="17"/>
    </row>
    <row r="36" spans="2:26" s="10" customFormat="1" x14ac:dyDescent="0.75">
      <c r="B36" s="17"/>
    </row>
    <row r="37" spans="2:26" s="10" customFormat="1" x14ac:dyDescent="0.75">
      <c r="B37" s="17"/>
    </row>
    <row r="38" spans="2:26" s="10" customFormat="1" x14ac:dyDescent="0.75">
      <c r="B38" s="17"/>
    </row>
    <row r="39" spans="2:26" s="10" customFormat="1" x14ac:dyDescent="0.75">
      <c r="B39" s="17"/>
    </row>
    <row r="40" spans="2:26" s="10" customFormat="1" x14ac:dyDescent="0.75">
      <c r="B40" s="17"/>
    </row>
    <row r="41" spans="2:26" s="10" customFormat="1" x14ac:dyDescent="0.75">
      <c r="B41" s="17"/>
    </row>
    <row r="42" spans="2:26" s="10" customFormat="1" x14ac:dyDescent="0.75">
      <c r="B42" s="17"/>
    </row>
    <row r="43" spans="2:26" s="10" customFormat="1" x14ac:dyDescent="0.75">
      <c r="B43" s="17"/>
    </row>
    <row r="44" spans="2:26" s="10" customFormat="1" x14ac:dyDescent="0.75">
      <c r="B44" s="17"/>
    </row>
    <row r="45" spans="2:26" s="10" customFormat="1" x14ac:dyDescent="0.75">
      <c r="B45" s="17"/>
    </row>
    <row r="46" spans="2:26" s="10" customFormat="1" x14ac:dyDescent="0.75">
      <c r="B46" s="17"/>
    </row>
    <row r="47" spans="2:26" s="10" customFormat="1" x14ac:dyDescent="0.75">
      <c r="B47" s="17"/>
    </row>
    <row r="48" spans="2:26" s="10" customFormat="1" x14ac:dyDescent="0.75">
      <c r="B48" s="17"/>
    </row>
    <row r="49" spans="2:2" s="10" customFormat="1" x14ac:dyDescent="0.75">
      <c r="B49" s="17"/>
    </row>
    <row r="50" spans="2:2" s="10" customFormat="1" x14ac:dyDescent="0.75">
      <c r="B50" s="17"/>
    </row>
    <row r="51" spans="2:2" s="10" customFormat="1" x14ac:dyDescent="0.75">
      <c r="B51" s="17"/>
    </row>
    <row r="52" spans="2:2" s="10" customFormat="1" x14ac:dyDescent="0.75">
      <c r="B52" s="17"/>
    </row>
    <row r="53" spans="2:2" s="10" customFormat="1" x14ac:dyDescent="0.75">
      <c r="B53" s="17"/>
    </row>
    <row r="54" spans="2:2" s="10" customFormat="1" x14ac:dyDescent="0.75">
      <c r="B54" s="17"/>
    </row>
    <row r="55" spans="2:2" s="10" customFormat="1" x14ac:dyDescent="0.75">
      <c r="B55" s="17"/>
    </row>
    <row r="56" spans="2:2" s="10" customFormat="1" x14ac:dyDescent="0.75">
      <c r="B56" s="17"/>
    </row>
    <row r="57" spans="2:2" s="10" customFormat="1" x14ac:dyDescent="0.75">
      <c r="B57" s="17"/>
    </row>
    <row r="58" spans="2:2" s="10" customFormat="1" x14ac:dyDescent="0.75">
      <c r="B58" s="17"/>
    </row>
    <row r="59" spans="2:2" s="10" customFormat="1" x14ac:dyDescent="0.75">
      <c r="B59" s="17"/>
    </row>
    <row r="60" spans="2:2" s="10" customFormat="1" x14ac:dyDescent="0.75">
      <c r="B60" s="17"/>
    </row>
    <row r="61" spans="2:2" s="10" customFormat="1" x14ac:dyDescent="0.75">
      <c r="B61" s="17"/>
    </row>
    <row r="62" spans="2:2" s="10" customFormat="1" x14ac:dyDescent="0.75">
      <c r="B62" s="17"/>
    </row>
    <row r="63" spans="2:2" s="10" customFormat="1" x14ac:dyDescent="0.75">
      <c r="B63" s="17"/>
    </row>
    <row r="64" spans="2:2" s="10" customFormat="1" x14ac:dyDescent="0.75">
      <c r="B64" s="17"/>
    </row>
    <row r="65" spans="2:2" s="10" customFormat="1" x14ac:dyDescent="0.75">
      <c r="B65" s="17"/>
    </row>
    <row r="66" spans="2:2" s="10" customFormat="1" x14ac:dyDescent="0.75">
      <c r="B66" s="17"/>
    </row>
    <row r="67" spans="2:2" s="10" customFormat="1" x14ac:dyDescent="0.75">
      <c r="B67" s="17"/>
    </row>
    <row r="68" spans="2:2" s="10" customFormat="1" x14ac:dyDescent="0.75">
      <c r="B68" s="17"/>
    </row>
    <row r="69" spans="2:2" s="10" customFormat="1" x14ac:dyDescent="0.75">
      <c r="B69" s="17"/>
    </row>
    <row r="70" spans="2:2" s="10" customFormat="1" x14ac:dyDescent="0.75">
      <c r="B70" s="17"/>
    </row>
    <row r="71" spans="2:2" s="10" customFormat="1" x14ac:dyDescent="0.75">
      <c r="B71" s="17"/>
    </row>
    <row r="72" spans="2:2" s="10" customFormat="1" x14ac:dyDescent="0.75">
      <c r="B72" s="17"/>
    </row>
    <row r="73" spans="2:2" s="10" customFormat="1" x14ac:dyDescent="0.75">
      <c r="B73" s="17"/>
    </row>
    <row r="74" spans="2:2" s="10" customFormat="1" x14ac:dyDescent="0.75">
      <c r="B74" s="17"/>
    </row>
    <row r="75" spans="2:2" s="10" customFormat="1" x14ac:dyDescent="0.75">
      <c r="B75" s="17"/>
    </row>
    <row r="76" spans="2:2" s="10" customFormat="1" x14ac:dyDescent="0.75">
      <c r="B76" s="17"/>
    </row>
    <row r="77" spans="2:2" s="10" customFormat="1" x14ac:dyDescent="0.75">
      <c r="B77" s="17"/>
    </row>
    <row r="78" spans="2:2" s="10" customFormat="1" x14ac:dyDescent="0.75">
      <c r="B78" s="17"/>
    </row>
    <row r="79" spans="2:2" s="10" customFormat="1" x14ac:dyDescent="0.75">
      <c r="B79" s="17"/>
    </row>
    <row r="80" spans="2:2" s="10" customFormat="1" x14ac:dyDescent="0.75">
      <c r="B80" s="17"/>
    </row>
    <row r="81" spans="2:2" s="10" customFormat="1" x14ac:dyDescent="0.75">
      <c r="B81" s="17"/>
    </row>
    <row r="82" spans="2:2" s="10" customFormat="1" x14ac:dyDescent="0.75">
      <c r="B82" s="17"/>
    </row>
    <row r="83" spans="2:2" s="10" customFormat="1" x14ac:dyDescent="0.75">
      <c r="B83" s="17"/>
    </row>
    <row r="84" spans="2:2" s="10" customFormat="1" x14ac:dyDescent="0.75">
      <c r="B84" s="17"/>
    </row>
    <row r="85" spans="2:2" s="10" customFormat="1" x14ac:dyDescent="0.75">
      <c r="B85" s="17"/>
    </row>
    <row r="86" spans="2:2" s="10" customFormat="1" x14ac:dyDescent="0.75">
      <c r="B86" s="17"/>
    </row>
    <row r="87" spans="2:2" s="10" customFormat="1" x14ac:dyDescent="0.75">
      <c r="B87" s="17"/>
    </row>
    <row r="88" spans="2:2" s="10" customFormat="1" x14ac:dyDescent="0.75">
      <c r="B88" s="17"/>
    </row>
    <row r="89" spans="2:2" s="10" customFormat="1" x14ac:dyDescent="0.75">
      <c r="B89" s="17"/>
    </row>
    <row r="90" spans="2:2" s="10" customFormat="1" x14ac:dyDescent="0.75">
      <c r="B90" s="17"/>
    </row>
    <row r="91" spans="2:2" s="10" customFormat="1" x14ac:dyDescent="0.75">
      <c r="B91" s="17"/>
    </row>
    <row r="92" spans="2:2" s="10" customFormat="1" x14ac:dyDescent="0.75">
      <c r="B92" s="17"/>
    </row>
    <row r="93" spans="2:2" s="10" customFormat="1" x14ac:dyDescent="0.75">
      <c r="B93" s="17"/>
    </row>
    <row r="94" spans="2:2" s="10" customFormat="1" x14ac:dyDescent="0.75">
      <c r="B94" s="17"/>
    </row>
    <row r="95" spans="2:2" s="10" customFormat="1" x14ac:dyDescent="0.75">
      <c r="B95" s="17"/>
    </row>
    <row r="96" spans="2:2" s="10" customFormat="1" x14ac:dyDescent="0.75">
      <c r="B96" s="17"/>
    </row>
    <row r="97" spans="2:2" s="10" customFormat="1" x14ac:dyDescent="0.75">
      <c r="B97" s="17"/>
    </row>
    <row r="98" spans="2:2" s="10" customFormat="1" x14ac:dyDescent="0.75">
      <c r="B98" s="17"/>
    </row>
    <row r="99" spans="2:2" s="10" customFormat="1" x14ac:dyDescent="0.75">
      <c r="B99" s="17"/>
    </row>
    <row r="100" spans="2:2" s="10" customFormat="1" x14ac:dyDescent="0.75">
      <c r="B100" s="17"/>
    </row>
    <row r="101" spans="2:2" s="10" customFormat="1" x14ac:dyDescent="0.75">
      <c r="B101" s="17"/>
    </row>
    <row r="102" spans="2:2" s="10" customFormat="1" x14ac:dyDescent="0.75">
      <c r="B102" s="17"/>
    </row>
    <row r="103" spans="2:2" s="10" customFormat="1" x14ac:dyDescent="0.75">
      <c r="B103" s="17"/>
    </row>
    <row r="104" spans="2:2" s="10" customFormat="1" x14ac:dyDescent="0.75">
      <c r="B104" s="17"/>
    </row>
    <row r="105" spans="2:2" s="10" customFormat="1" x14ac:dyDescent="0.75">
      <c r="B105" s="17"/>
    </row>
    <row r="106" spans="2:2" s="10" customFormat="1" x14ac:dyDescent="0.75">
      <c r="B106" s="17"/>
    </row>
    <row r="107" spans="2:2" s="10" customFormat="1" x14ac:dyDescent="0.75">
      <c r="B107" s="17"/>
    </row>
    <row r="108" spans="2:2" s="10" customFormat="1" x14ac:dyDescent="0.75">
      <c r="B108" s="17"/>
    </row>
    <row r="109" spans="2:2" s="10" customFormat="1" x14ac:dyDescent="0.75">
      <c r="B109" s="17"/>
    </row>
    <row r="110" spans="2:2" s="10" customFormat="1" x14ac:dyDescent="0.75">
      <c r="B110" s="17"/>
    </row>
    <row r="111" spans="2:2" s="10" customFormat="1" x14ac:dyDescent="0.75">
      <c r="B111" s="17"/>
    </row>
    <row r="112" spans="2:2" s="10" customFormat="1" x14ac:dyDescent="0.75">
      <c r="B112" s="17"/>
    </row>
    <row r="113" spans="2:2" s="10" customFormat="1" x14ac:dyDescent="0.75">
      <c r="B113" s="17"/>
    </row>
    <row r="114" spans="2:2" s="10" customFormat="1" x14ac:dyDescent="0.75">
      <c r="B114" s="17"/>
    </row>
    <row r="115" spans="2:2" s="10" customFormat="1" x14ac:dyDescent="0.75">
      <c r="B115" s="17"/>
    </row>
    <row r="116" spans="2:2" s="10" customFormat="1" x14ac:dyDescent="0.75">
      <c r="B116" s="17"/>
    </row>
    <row r="117" spans="2:2" s="10" customFormat="1" x14ac:dyDescent="0.75">
      <c r="B117" s="17"/>
    </row>
    <row r="118" spans="2:2" s="10" customFormat="1" x14ac:dyDescent="0.75">
      <c r="B118" s="17"/>
    </row>
    <row r="119" spans="2:2" s="10" customFormat="1" x14ac:dyDescent="0.75">
      <c r="B119" s="17"/>
    </row>
    <row r="120" spans="2:2" s="10" customFormat="1" x14ac:dyDescent="0.75">
      <c r="B120" s="17"/>
    </row>
    <row r="121" spans="2:2" s="10" customFormat="1" x14ac:dyDescent="0.75">
      <c r="B121" s="17"/>
    </row>
    <row r="122" spans="2:2" s="10" customFormat="1" x14ac:dyDescent="0.75">
      <c r="B122" s="17"/>
    </row>
    <row r="123" spans="2:2" s="10" customFormat="1" x14ac:dyDescent="0.75">
      <c r="B123" s="17"/>
    </row>
    <row r="124" spans="2:2" s="10" customFormat="1" x14ac:dyDescent="0.75">
      <c r="B124" s="17"/>
    </row>
    <row r="125" spans="2:2" s="10" customFormat="1" x14ac:dyDescent="0.75">
      <c r="B125" s="17"/>
    </row>
    <row r="126" spans="2:2" s="10" customFormat="1" x14ac:dyDescent="0.75">
      <c r="B126" s="17"/>
    </row>
    <row r="127" spans="2:2" s="10" customFormat="1" x14ac:dyDescent="0.75">
      <c r="B127" s="17"/>
    </row>
    <row r="128" spans="2:2" s="10" customFormat="1" x14ac:dyDescent="0.75">
      <c r="B128" s="17"/>
    </row>
    <row r="129" spans="2:2" s="10" customFormat="1" x14ac:dyDescent="0.75">
      <c r="B129" s="17"/>
    </row>
    <row r="130" spans="2:2" s="10" customFormat="1" x14ac:dyDescent="0.75">
      <c r="B130" s="17"/>
    </row>
    <row r="131" spans="2:2" s="10" customFormat="1" x14ac:dyDescent="0.75">
      <c r="B131" s="17"/>
    </row>
    <row r="132" spans="2:2" s="10" customFormat="1" x14ac:dyDescent="0.75">
      <c r="B132" s="17"/>
    </row>
    <row r="133" spans="2:2" s="10" customFormat="1" x14ac:dyDescent="0.75">
      <c r="B133" s="17"/>
    </row>
    <row r="134" spans="2:2" s="10" customFormat="1" x14ac:dyDescent="0.75">
      <c r="B134" s="17"/>
    </row>
    <row r="135" spans="2:2" s="10" customFormat="1" x14ac:dyDescent="0.75">
      <c r="B135" s="17"/>
    </row>
    <row r="136" spans="2:2" s="10" customFormat="1" x14ac:dyDescent="0.75">
      <c r="B136" s="17"/>
    </row>
    <row r="137" spans="2:2" s="10" customFormat="1" x14ac:dyDescent="0.75">
      <c r="B137" s="17"/>
    </row>
    <row r="138" spans="2:2" s="10" customFormat="1" x14ac:dyDescent="0.75">
      <c r="B138" s="17"/>
    </row>
    <row r="139" spans="2:2" s="10" customFormat="1" x14ac:dyDescent="0.75">
      <c r="B139" s="17"/>
    </row>
    <row r="140" spans="2:2" s="10" customFormat="1" x14ac:dyDescent="0.75">
      <c r="B140" s="17"/>
    </row>
    <row r="141" spans="2:2" s="10" customFormat="1" x14ac:dyDescent="0.75">
      <c r="B141" s="17"/>
    </row>
    <row r="142" spans="2:2" s="10" customFormat="1" x14ac:dyDescent="0.75">
      <c r="B142" s="17"/>
    </row>
    <row r="143" spans="2:2" s="10" customFormat="1" x14ac:dyDescent="0.75">
      <c r="B143" s="17"/>
    </row>
    <row r="144" spans="2:2" s="10" customFormat="1" x14ac:dyDescent="0.75">
      <c r="B144" s="17"/>
    </row>
    <row r="145" spans="2:2" s="10" customFormat="1" x14ac:dyDescent="0.75">
      <c r="B145" s="17"/>
    </row>
    <row r="146" spans="2:2" s="10" customFormat="1" x14ac:dyDescent="0.75">
      <c r="B146" s="17"/>
    </row>
    <row r="147" spans="2:2" s="10" customFormat="1" x14ac:dyDescent="0.75">
      <c r="B147" s="17"/>
    </row>
    <row r="148" spans="2:2" s="10" customFormat="1" x14ac:dyDescent="0.75">
      <c r="B148" s="17"/>
    </row>
    <row r="149" spans="2:2" s="10" customFormat="1" x14ac:dyDescent="0.75">
      <c r="B149" s="17"/>
    </row>
    <row r="150" spans="2:2" s="10" customFormat="1" x14ac:dyDescent="0.75">
      <c r="B150" s="17"/>
    </row>
    <row r="151" spans="2:2" s="10" customFormat="1" x14ac:dyDescent="0.75">
      <c r="B151" s="17"/>
    </row>
    <row r="152" spans="2:2" s="10" customFormat="1" x14ac:dyDescent="0.75">
      <c r="B152" s="17"/>
    </row>
    <row r="153" spans="2:2" s="10" customFormat="1" x14ac:dyDescent="0.75">
      <c r="B153" s="17"/>
    </row>
    <row r="154" spans="2:2" s="10" customFormat="1" x14ac:dyDescent="0.75">
      <c r="B154" s="17"/>
    </row>
    <row r="155" spans="2:2" s="10" customFormat="1" x14ac:dyDescent="0.75">
      <c r="B155" s="17"/>
    </row>
    <row r="156" spans="2:2" s="10" customFormat="1" x14ac:dyDescent="0.75">
      <c r="B156" s="17"/>
    </row>
    <row r="157" spans="2:2" s="10" customFormat="1" x14ac:dyDescent="0.75">
      <c r="B157" s="17"/>
    </row>
    <row r="158" spans="2:2" s="10" customFormat="1" x14ac:dyDescent="0.75">
      <c r="B158" s="17"/>
    </row>
    <row r="159" spans="2:2" s="10" customFormat="1" x14ac:dyDescent="0.75">
      <c r="B159" s="17"/>
    </row>
    <row r="160" spans="2:2" s="10" customFormat="1" x14ac:dyDescent="0.75">
      <c r="B160" s="17"/>
    </row>
    <row r="161" spans="2:2" s="10" customFormat="1" x14ac:dyDescent="0.75">
      <c r="B161" s="17"/>
    </row>
    <row r="162" spans="2:2" s="10" customFormat="1" x14ac:dyDescent="0.75">
      <c r="B162" s="17"/>
    </row>
    <row r="163" spans="2:2" s="10" customFormat="1" x14ac:dyDescent="0.75">
      <c r="B163" s="17"/>
    </row>
    <row r="164" spans="2:2" s="10" customFormat="1" x14ac:dyDescent="0.75">
      <c r="B164" s="17"/>
    </row>
    <row r="165" spans="2:2" s="10" customFormat="1" x14ac:dyDescent="0.75">
      <c r="B165" s="17"/>
    </row>
    <row r="166" spans="2:2" s="10" customFormat="1" x14ac:dyDescent="0.75">
      <c r="B166" s="17"/>
    </row>
    <row r="167" spans="2:2" s="10" customFormat="1" x14ac:dyDescent="0.75">
      <c r="B167" s="17"/>
    </row>
    <row r="168" spans="2:2" s="10" customFormat="1" x14ac:dyDescent="0.75">
      <c r="B168" s="17"/>
    </row>
    <row r="169" spans="2:2" s="10" customFormat="1" x14ac:dyDescent="0.75">
      <c r="B169" s="17"/>
    </row>
    <row r="170" spans="2:2" s="10" customFormat="1" x14ac:dyDescent="0.75">
      <c r="B170" s="17"/>
    </row>
    <row r="171" spans="2:2" s="10" customFormat="1" x14ac:dyDescent="0.75">
      <c r="B171" s="17"/>
    </row>
    <row r="172" spans="2:2" s="10" customFormat="1" x14ac:dyDescent="0.75">
      <c r="B172" s="17"/>
    </row>
    <row r="173" spans="2:2" s="10" customFormat="1" x14ac:dyDescent="0.75">
      <c r="B173" s="17"/>
    </row>
    <row r="174" spans="2:2" s="10" customFormat="1" x14ac:dyDescent="0.75">
      <c r="B174" s="17"/>
    </row>
    <row r="175" spans="2:2" s="10" customFormat="1" x14ac:dyDescent="0.75">
      <c r="B175" s="17"/>
    </row>
    <row r="176" spans="2:2" s="10" customFormat="1" x14ac:dyDescent="0.75">
      <c r="B176" s="17"/>
    </row>
    <row r="177" spans="2:2" s="10" customFormat="1" x14ac:dyDescent="0.75">
      <c r="B177" s="17"/>
    </row>
    <row r="178" spans="2:2" s="10" customFormat="1" x14ac:dyDescent="0.75">
      <c r="B178" s="17"/>
    </row>
    <row r="179" spans="2:2" s="10" customFormat="1" x14ac:dyDescent="0.75">
      <c r="B179" s="17"/>
    </row>
    <row r="180" spans="2:2" s="10" customFormat="1" x14ac:dyDescent="0.75">
      <c r="B180" s="17"/>
    </row>
    <row r="181" spans="2:2" s="10" customFormat="1" x14ac:dyDescent="0.75">
      <c r="B181" s="17"/>
    </row>
    <row r="182" spans="2:2" s="10" customFormat="1" x14ac:dyDescent="0.75">
      <c r="B182" s="17"/>
    </row>
    <row r="183" spans="2:2" s="10" customFormat="1" x14ac:dyDescent="0.75">
      <c r="B183" s="17"/>
    </row>
    <row r="184" spans="2:2" s="10" customFormat="1" x14ac:dyDescent="0.75">
      <c r="B184" s="17"/>
    </row>
    <row r="185" spans="2:2" s="10" customFormat="1" x14ac:dyDescent="0.75">
      <c r="B185" s="17"/>
    </row>
    <row r="186" spans="2:2" s="10" customFormat="1" x14ac:dyDescent="0.75">
      <c r="B186" s="17"/>
    </row>
    <row r="187" spans="2:2" s="10" customFormat="1" x14ac:dyDescent="0.75">
      <c r="B187" s="17"/>
    </row>
    <row r="188" spans="2:2" s="10" customFormat="1" x14ac:dyDescent="0.75">
      <c r="B188" s="17"/>
    </row>
    <row r="189" spans="2:2" s="10" customFormat="1" x14ac:dyDescent="0.75">
      <c r="B189" s="17"/>
    </row>
    <row r="190" spans="2:2" s="10" customFormat="1" x14ac:dyDescent="0.75">
      <c r="B190" s="17"/>
    </row>
    <row r="191" spans="2:2" s="10" customFormat="1" x14ac:dyDescent="0.75">
      <c r="B191" s="17"/>
    </row>
    <row r="192" spans="2:2" s="10" customFormat="1" x14ac:dyDescent="0.75">
      <c r="B192" s="17"/>
    </row>
    <row r="193" spans="2:2" s="10" customFormat="1" x14ac:dyDescent="0.75">
      <c r="B193" s="17"/>
    </row>
    <row r="194" spans="2:2" s="10" customFormat="1" x14ac:dyDescent="0.75">
      <c r="B194" s="17"/>
    </row>
    <row r="195" spans="2:2" s="10" customFormat="1" x14ac:dyDescent="0.75">
      <c r="B195" s="17"/>
    </row>
    <row r="196" spans="2:2" s="10" customFormat="1" x14ac:dyDescent="0.75">
      <c r="B196" s="17"/>
    </row>
    <row r="197" spans="2:2" s="10" customFormat="1" x14ac:dyDescent="0.75">
      <c r="B197" s="17"/>
    </row>
    <row r="198" spans="2:2" s="10" customFormat="1" x14ac:dyDescent="0.75">
      <c r="B198" s="17"/>
    </row>
    <row r="199" spans="2:2" s="10" customFormat="1" x14ac:dyDescent="0.75">
      <c r="B199" s="17"/>
    </row>
    <row r="200" spans="2:2" s="10" customFormat="1" x14ac:dyDescent="0.75">
      <c r="B200" s="17"/>
    </row>
    <row r="201" spans="2:2" s="10" customFormat="1" x14ac:dyDescent="0.75">
      <c r="B201" s="17"/>
    </row>
    <row r="202" spans="2:2" s="10" customFormat="1" x14ac:dyDescent="0.75">
      <c r="B202" s="17"/>
    </row>
    <row r="203" spans="2:2" s="10" customFormat="1" x14ac:dyDescent="0.75">
      <c r="B203" s="17"/>
    </row>
    <row r="204" spans="2:2" s="10" customFormat="1" x14ac:dyDescent="0.75">
      <c r="B204" s="17"/>
    </row>
    <row r="205" spans="2:2" s="10" customFormat="1" x14ac:dyDescent="0.75">
      <c r="B205" s="17"/>
    </row>
    <row r="206" spans="2:2" s="10" customFormat="1" x14ac:dyDescent="0.75">
      <c r="B206" s="17"/>
    </row>
    <row r="207" spans="2:2" s="10" customFormat="1" x14ac:dyDescent="0.75">
      <c r="B207" s="17"/>
    </row>
    <row r="208" spans="2:2" s="10" customFormat="1" x14ac:dyDescent="0.75">
      <c r="B208" s="17"/>
    </row>
    <row r="209" spans="2:2" s="10" customFormat="1" x14ac:dyDescent="0.75">
      <c r="B209" s="17"/>
    </row>
    <row r="210" spans="2:2" s="10" customFormat="1" x14ac:dyDescent="0.75">
      <c r="B210" s="17"/>
    </row>
    <row r="211" spans="2:2" s="10" customFormat="1" x14ac:dyDescent="0.75">
      <c r="B211" s="17"/>
    </row>
    <row r="212" spans="2:2" s="10" customFormat="1" x14ac:dyDescent="0.75">
      <c r="B212" s="17"/>
    </row>
    <row r="213" spans="2:2" s="10" customFormat="1" x14ac:dyDescent="0.75">
      <c r="B213" s="17"/>
    </row>
    <row r="214" spans="2:2" s="10" customFormat="1" x14ac:dyDescent="0.75">
      <c r="B214" s="17"/>
    </row>
    <row r="215" spans="2:2" s="10" customFormat="1" x14ac:dyDescent="0.75">
      <c r="B215" s="17"/>
    </row>
    <row r="216" spans="2:2" s="10" customFormat="1" x14ac:dyDescent="0.75">
      <c r="B216" s="17"/>
    </row>
    <row r="217" spans="2:2" s="10" customFormat="1" x14ac:dyDescent="0.75">
      <c r="B217" s="17"/>
    </row>
    <row r="218" spans="2:2" s="10" customFormat="1" x14ac:dyDescent="0.75">
      <c r="B218" s="17"/>
    </row>
    <row r="219" spans="2:2" s="10" customFormat="1" x14ac:dyDescent="0.75">
      <c r="B219" s="17"/>
    </row>
    <row r="220" spans="2:2" s="10" customFormat="1" x14ac:dyDescent="0.75">
      <c r="B220" s="17"/>
    </row>
    <row r="221" spans="2:2" s="10" customFormat="1" x14ac:dyDescent="0.75">
      <c r="B221" s="17"/>
    </row>
    <row r="222" spans="2:2" s="10" customFormat="1" x14ac:dyDescent="0.75">
      <c r="B222" s="17"/>
    </row>
    <row r="223" spans="2:2" s="10" customFormat="1" x14ac:dyDescent="0.75">
      <c r="B223" s="17"/>
    </row>
    <row r="224" spans="2:2" s="10" customFormat="1" x14ac:dyDescent="0.75">
      <c r="B224" s="17"/>
    </row>
    <row r="225" spans="2:2" s="10" customFormat="1" x14ac:dyDescent="0.75">
      <c r="B225" s="17"/>
    </row>
    <row r="226" spans="2:2" s="10" customFormat="1" x14ac:dyDescent="0.75">
      <c r="B226" s="17"/>
    </row>
    <row r="227" spans="2:2" s="10" customFormat="1" x14ac:dyDescent="0.75">
      <c r="B227" s="17"/>
    </row>
    <row r="228" spans="2:2" s="10" customFormat="1" x14ac:dyDescent="0.75">
      <c r="B228" s="17"/>
    </row>
    <row r="229" spans="2:2" s="10" customFormat="1" x14ac:dyDescent="0.75">
      <c r="B229" s="17"/>
    </row>
    <row r="230" spans="2:2" s="10" customFormat="1" x14ac:dyDescent="0.75">
      <c r="B230" s="17"/>
    </row>
    <row r="231" spans="2:2" s="10" customFormat="1" x14ac:dyDescent="0.75">
      <c r="B231" s="17"/>
    </row>
    <row r="232" spans="2:2" s="10" customFormat="1" x14ac:dyDescent="0.75">
      <c r="B232" s="17"/>
    </row>
    <row r="233" spans="2:2" s="10" customFormat="1" x14ac:dyDescent="0.75">
      <c r="B233" s="17"/>
    </row>
    <row r="234" spans="2:2" s="10" customFormat="1" x14ac:dyDescent="0.75">
      <c r="B234" s="17"/>
    </row>
    <row r="235" spans="2:2" s="10" customFormat="1" x14ac:dyDescent="0.75">
      <c r="B235" s="17"/>
    </row>
    <row r="236" spans="2:2" s="10" customFormat="1" x14ac:dyDescent="0.75">
      <c r="B236" s="17"/>
    </row>
    <row r="237" spans="2:2" s="10" customFormat="1" x14ac:dyDescent="0.75">
      <c r="B237" s="17"/>
    </row>
    <row r="238" spans="2:2" s="10" customFormat="1" x14ac:dyDescent="0.75">
      <c r="B238" s="17"/>
    </row>
    <row r="239" spans="2:2" s="10" customFormat="1" x14ac:dyDescent="0.75">
      <c r="B239" s="17"/>
    </row>
    <row r="240" spans="2:2" s="10" customFormat="1" x14ac:dyDescent="0.75">
      <c r="B240" s="17"/>
    </row>
    <row r="241" spans="2:2" s="10" customFormat="1" x14ac:dyDescent="0.75">
      <c r="B241" s="17"/>
    </row>
    <row r="242" spans="2:2" s="10" customFormat="1" x14ac:dyDescent="0.75">
      <c r="B242" s="17"/>
    </row>
    <row r="243" spans="2:2" s="10" customFormat="1" x14ac:dyDescent="0.75">
      <c r="B243" s="17"/>
    </row>
    <row r="244" spans="2:2" s="10" customFormat="1" x14ac:dyDescent="0.75">
      <c r="B244" s="17"/>
    </row>
    <row r="245" spans="2:2" s="10" customFormat="1" x14ac:dyDescent="0.75">
      <c r="B245" s="17"/>
    </row>
    <row r="246" spans="2:2" s="10" customFormat="1" x14ac:dyDescent="0.75">
      <c r="B246" s="17"/>
    </row>
    <row r="247" spans="2:2" s="10" customFormat="1" x14ac:dyDescent="0.75">
      <c r="B247" s="17"/>
    </row>
    <row r="248" spans="2:2" s="10" customFormat="1" x14ac:dyDescent="0.75">
      <c r="B248" s="17"/>
    </row>
    <row r="249" spans="2:2" s="10" customFormat="1" x14ac:dyDescent="0.75">
      <c r="B249" s="17"/>
    </row>
    <row r="250" spans="2:2" s="10" customFormat="1" x14ac:dyDescent="0.75">
      <c r="B250" s="17"/>
    </row>
    <row r="251" spans="2:2" s="10" customFormat="1" x14ac:dyDescent="0.75">
      <c r="B251" s="17"/>
    </row>
    <row r="252" spans="2:2" s="10" customFormat="1" x14ac:dyDescent="0.75">
      <c r="B252" s="17"/>
    </row>
    <row r="253" spans="2:2" s="10" customFormat="1" x14ac:dyDescent="0.75">
      <c r="B253" s="17"/>
    </row>
    <row r="254" spans="2:2" s="10" customFormat="1" x14ac:dyDescent="0.75">
      <c r="B254" s="17"/>
    </row>
    <row r="255" spans="2:2" s="10" customFormat="1" x14ac:dyDescent="0.75">
      <c r="B255" s="17"/>
    </row>
    <row r="256" spans="2:2" s="10" customFormat="1" x14ac:dyDescent="0.75">
      <c r="B256" s="17"/>
    </row>
    <row r="257" spans="2:2" s="10" customFormat="1" x14ac:dyDescent="0.75">
      <c r="B257" s="17"/>
    </row>
    <row r="258" spans="2:2" s="10" customFormat="1" x14ac:dyDescent="0.75">
      <c r="B258" s="17"/>
    </row>
    <row r="259" spans="2:2" s="10" customFormat="1" x14ac:dyDescent="0.75">
      <c r="B259" s="17"/>
    </row>
    <row r="260" spans="2:2" s="10" customFormat="1" x14ac:dyDescent="0.75">
      <c r="B260" s="17"/>
    </row>
    <row r="261" spans="2:2" s="10" customFormat="1" x14ac:dyDescent="0.75">
      <c r="B261" s="17"/>
    </row>
    <row r="262" spans="2:2" s="10" customFormat="1" x14ac:dyDescent="0.75">
      <c r="B262" s="17"/>
    </row>
    <row r="263" spans="2:2" s="10" customFormat="1" x14ac:dyDescent="0.75">
      <c r="B263" s="17"/>
    </row>
    <row r="264" spans="2:2" s="10" customFormat="1" x14ac:dyDescent="0.75">
      <c r="B264" s="17"/>
    </row>
    <row r="265" spans="2:2" s="10" customFormat="1" x14ac:dyDescent="0.75">
      <c r="B265" s="17"/>
    </row>
    <row r="266" spans="2:2" s="10" customFormat="1" x14ac:dyDescent="0.75">
      <c r="B266" s="17"/>
    </row>
    <row r="267" spans="2:2" s="10" customFormat="1" x14ac:dyDescent="0.75">
      <c r="B267" s="17"/>
    </row>
    <row r="268" spans="2:2" s="10" customFormat="1" x14ac:dyDescent="0.75">
      <c r="B268" s="17"/>
    </row>
    <row r="269" spans="2:2" s="10" customFormat="1" x14ac:dyDescent="0.75">
      <c r="B269" s="17"/>
    </row>
    <row r="270" spans="2:2" s="10" customFormat="1" x14ac:dyDescent="0.75">
      <c r="B270" s="17"/>
    </row>
    <row r="271" spans="2:2" s="10" customFormat="1" x14ac:dyDescent="0.75">
      <c r="B271" s="17"/>
    </row>
    <row r="272" spans="2:2" s="10" customFormat="1" x14ac:dyDescent="0.75">
      <c r="B272" s="17"/>
    </row>
    <row r="273" spans="2:2" s="10" customFormat="1" x14ac:dyDescent="0.75">
      <c r="B273" s="17"/>
    </row>
    <row r="274" spans="2:2" s="10" customFormat="1" x14ac:dyDescent="0.75">
      <c r="B274" s="17"/>
    </row>
    <row r="275" spans="2:2" s="10" customFormat="1" x14ac:dyDescent="0.75">
      <c r="B275" s="17"/>
    </row>
    <row r="276" spans="2:2" s="10" customFormat="1" x14ac:dyDescent="0.75">
      <c r="B276" s="17"/>
    </row>
    <row r="277" spans="2:2" s="10" customFormat="1" x14ac:dyDescent="0.75">
      <c r="B277" s="17"/>
    </row>
    <row r="278" spans="2:2" s="10" customFormat="1" x14ac:dyDescent="0.75">
      <c r="B278" s="17"/>
    </row>
    <row r="279" spans="2:2" s="10" customFormat="1" x14ac:dyDescent="0.75">
      <c r="B279" s="17"/>
    </row>
    <row r="280" spans="2:2" s="10" customFormat="1" x14ac:dyDescent="0.75">
      <c r="B280" s="17"/>
    </row>
    <row r="281" spans="2:2" s="10" customFormat="1" x14ac:dyDescent="0.75">
      <c r="B281" s="17"/>
    </row>
    <row r="282" spans="2:2" s="10" customFormat="1" x14ac:dyDescent="0.75">
      <c r="B282" s="17"/>
    </row>
    <row r="283" spans="2:2" s="10" customFormat="1" x14ac:dyDescent="0.75">
      <c r="B283" s="17"/>
    </row>
    <row r="284" spans="2:2" s="10" customFormat="1" x14ac:dyDescent="0.75">
      <c r="B284" s="17"/>
    </row>
    <row r="285" spans="2:2" s="10" customFormat="1" x14ac:dyDescent="0.75">
      <c r="B285" s="17"/>
    </row>
    <row r="286" spans="2:2" s="10" customFormat="1" x14ac:dyDescent="0.75">
      <c r="B286" s="17"/>
    </row>
    <row r="287" spans="2:2" s="10" customFormat="1" x14ac:dyDescent="0.75">
      <c r="B287" s="17"/>
    </row>
    <row r="288" spans="2:2" s="10" customFormat="1" x14ac:dyDescent="0.75">
      <c r="B288" s="17"/>
    </row>
    <row r="289" spans="2:2" s="10" customFormat="1" x14ac:dyDescent="0.75">
      <c r="B289" s="17"/>
    </row>
    <row r="290" spans="2:2" s="10" customFormat="1" x14ac:dyDescent="0.75">
      <c r="B290" s="17"/>
    </row>
    <row r="291" spans="2:2" s="10" customFormat="1" x14ac:dyDescent="0.75">
      <c r="B291" s="17"/>
    </row>
    <row r="292" spans="2:2" s="10" customFormat="1" x14ac:dyDescent="0.75">
      <c r="B292" s="17"/>
    </row>
    <row r="293" spans="2:2" s="10" customFormat="1" x14ac:dyDescent="0.75">
      <c r="B293" s="17"/>
    </row>
    <row r="294" spans="2:2" s="10" customFormat="1" x14ac:dyDescent="0.75">
      <c r="B294" s="17"/>
    </row>
    <row r="295" spans="2:2" s="10" customFormat="1" x14ac:dyDescent="0.75">
      <c r="B295" s="17"/>
    </row>
    <row r="296" spans="2:2" s="10" customFormat="1" x14ac:dyDescent="0.75">
      <c r="B296" s="17"/>
    </row>
    <row r="297" spans="2:2" s="10" customFormat="1" x14ac:dyDescent="0.75">
      <c r="B297" s="17"/>
    </row>
    <row r="298" spans="2:2" s="10" customFormat="1" x14ac:dyDescent="0.75">
      <c r="B298" s="17"/>
    </row>
    <row r="299" spans="2:2" s="10" customFormat="1" x14ac:dyDescent="0.75">
      <c r="B299" s="17"/>
    </row>
    <row r="300" spans="2:2" s="10" customFormat="1" x14ac:dyDescent="0.75">
      <c r="B300" s="17"/>
    </row>
    <row r="301" spans="2:2" s="10" customFormat="1" x14ac:dyDescent="0.75">
      <c r="B301" s="17"/>
    </row>
    <row r="302" spans="2:2" s="10" customFormat="1" x14ac:dyDescent="0.75">
      <c r="B302" s="17"/>
    </row>
    <row r="303" spans="2:2" s="10" customFormat="1" x14ac:dyDescent="0.75">
      <c r="B303" s="17"/>
    </row>
    <row r="304" spans="2:2" s="10" customFormat="1" x14ac:dyDescent="0.75">
      <c r="B304" s="17"/>
    </row>
    <row r="305" spans="2:2" s="10" customFormat="1" x14ac:dyDescent="0.75">
      <c r="B305" s="17"/>
    </row>
    <row r="306" spans="2:2" s="10" customFormat="1" x14ac:dyDescent="0.75">
      <c r="B306" s="17"/>
    </row>
    <row r="307" spans="2:2" s="10" customFormat="1" x14ac:dyDescent="0.75">
      <c r="B307" s="17"/>
    </row>
    <row r="308" spans="2:2" s="10" customFormat="1" x14ac:dyDescent="0.75">
      <c r="B308" s="17"/>
    </row>
    <row r="309" spans="2:2" s="10" customFormat="1" x14ac:dyDescent="0.75">
      <c r="B309" s="17"/>
    </row>
    <row r="310" spans="2:2" s="10" customFormat="1" x14ac:dyDescent="0.75">
      <c r="B310" s="17"/>
    </row>
    <row r="311" spans="2:2" s="10" customFormat="1" x14ac:dyDescent="0.75">
      <c r="B311" s="17"/>
    </row>
    <row r="312" spans="2:2" s="10" customFormat="1" x14ac:dyDescent="0.75">
      <c r="B312" s="17"/>
    </row>
    <row r="313" spans="2:2" s="10" customFormat="1" x14ac:dyDescent="0.75">
      <c r="B313" s="17"/>
    </row>
    <row r="314" spans="2:2" s="10" customFormat="1" x14ac:dyDescent="0.75">
      <c r="B314" s="17"/>
    </row>
    <row r="315" spans="2:2" s="10" customFormat="1" x14ac:dyDescent="0.75">
      <c r="B315" s="17"/>
    </row>
    <row r="316" spans="2:2" s="10" customFormat="1" x14ac:dyDescent="0.75">
      <c r="B316" s="17"/>
    </row>
    <row r="317" spans="2:2" s="10" customFormat="1" x14ac:dyDescent="0.75">
      <c r="B317" s="17"/>
    </row>
    <row r="318" spans="2:2" s="10" customFormat="1" x14ac:dyDescent="0.75">
      <c r="B318" s="17"/>
    </row>
    <row r="319" spans="2:2" s="10" customFormat="1" x14ac:dyDescent="0.75">
      <c r="B319" s="17"/>
    </row>
    <row r="320" spans="2:2" s="10" customFormat="1" x14ac:dyDescent="0.75">
      <c r="B320" s="17"/>
    </row>
    <row r="321" spans="2:2" s="10" customFormat="1" x14ac:dyDescent="0.75">
      <c r="B321" s="17"/>
    </row>
    <row r="322" spans="2:2" s="10" customFormat="1" x14ac:dyDescent="0.75">
      <c r="B322" s="17"/>
    </row>
    <row r="323" spans="2:2" s="10" customFormat="1" x14ac:dyDescent="0.75">
      <c r="B323" s="17"/>
    </row>
    <row r="324" spans="2:2" s="10" customFormat="1" x14ac:dyDescent="0.75">
      <c r="B324" s="17"/>
    </row>
    <row r="325" spans="2:2" s="10" customFormat="1" x14ac:dyDescent="0.75">
      <c r="B325" s="17"/>
    </row>
    <row r="326" spans="2:2" s="10" customFormat="1" x14ac:dyDescent="0.75">
      <c r="B326" s="17"/>
    </row>
    <row r="327" spans="2:2" s="10" customFormat="1" x14ac:dyDescent="0.75">
      <c r="B327" s="17"/>
    </row>
    <row r="328" spans="2:2" s="10" customFormat="1" x14ac:dyDescent="0.75">
      <c r="B328" s="17"/>
    </row>
    <row r="329" spans="2:2" s="10" customFormat="1" x14ac:dyDescent="0.75">
      <c r="B329" s="17"/>
    </row>
    <row r="330" spans="2:2" s="10" customFormat="1" x14ac:dyDescent="0.75">
      <c r="B330" s="17"/>
    </row>
    <row r="331" spans="2:2" s="10" customFormat="1" x14ac:dyDescent="0.75">
      <c r="B331" s="17"/>
    </row>
    <row r="332" spans="2:2" s="10" customFormat="1" x14ac:dyDescent="0.75">
      <c r="B332" s="17"/>
    </row>
    <row r="333" spans="2:2" s="10" customFormat="1" x14ac:dyDescent="0.75">
      <c r="B333" s="17"/>
    </row>
    <row r="334" spans="2:2" s="10" customFormat="1" x14ac:dyDescent="0.75">
      <c r="B334" s="17"/>
    </row>
    <row r="335" spans="2:2" s="10" customFormat="1" x14ac:dyDescent="0.75">
      <c r="B335" s="17"/>
    </row>
    <row r="336" spans="2:2" s="10" customFormat="1" x14ac:dyDescent="0.75">
      <c r="B336" s="17"/>
    </row>
    <row r="337" spans="2:2" s="10" customFormat="1" x14ac:dyDescent="0.75">
      <c r="B337" s="17"/>
    </row>
    <row r="338" spans="2:2" s="10" customFormat="1" x14ac:dyDescent="0.75">
      <c r="B338" s="17"/>
    </row>
    <row r="339" spans="2:2" s="10" customFormat="1" x14ac:dyDescent="0.75">
      <c r="B339" s="17"/>
    </row>
    <row r="340" spans="2:2" s="10" customFormat="1" x14ac:dyDescent="0.75">
      <c r="B340" s="17"/>
    </row>
    <row r="341" spans="2:2" s="10" customFormat="1" x14ac:dyDescent="0.75">
      <c r="B341" s="17"/>
    </row>
    <row r="342" spans="2:2" s="10" customFormat="1" x14ac:dyDescent="0.75">
      <c r="B342" s="17"/>
    </row>
    <row r="343" spans="2:2" s="10" customFormat="1" x14ac:dyDescent="0.75">
      <c r="B343" s="17"/>
    </row>
    <row r="344" spans="2:2" s="10" customFormat="1" x14ac:dyDescent="0.75">
      <c r="B344" s="17"/>
    </row>
    <row r="345" spans="2:2" s="10" customFormat="1" x14ac:dyDescent="0.75">
      <c r="B345" s="17"/>
    </row>
    <row r="346" spans="2:2" s="10" customFormat="1" x14ac:dyDescent="0.75">
      <c r="B346" s="17"/>
    </row>
    <row r="347" spans="2:2" s="10" customFormat="1" x14ac:dyDescent="0.75">
      <c r="B347" s="17"/>
    </row>
    <row r="348" spans="2:2" s="10" customFormat="1" x14ac:dyDescent="0.75">
      <c r="B348" s="17"/>
    </row>
    <row r="349" spans="2:2" s="10" customFormat="1" x14ac:dyDescent="0.75">
      <c r="B349" s="17"/>
    </row>
    <row r="350" spans="2:2" s="10" customFormat="1" x14ac:dyDescent="0.75">
      <c r="B350" s="17"/>
    </row>
    <row r="351" spans="2:2" s="10" customFormat="1" x14ac:dyDescent="0.75">
      <c r="B351" s="17"/>
    </row>
    <row r="352" spans="2:2" s="10" customFormat="1" x14ac:dyDescent="0.75">
      <c r="B352" s="17"/>
    </row>
    <row r="353" spans="2:2" s="10" customFormat="1" x14ac:dyDescent="0.75">
      <c r="B353" s="17"/>
    </row>
    <row r="354" spans="2:2" s="10" customFormat="1" x14ac:dyDescent="0.75">
      <c r="B354" s="17"/>
    </row>
    <row r="355" spans="2:2" s="10" customFormat="1" x14ac:dyDescent="0.75">
      <c r="B355" s="17"/>
    </row>
    <row r="356" spans="2:2" s="10" customFormat="1" x14ac:dyDescent="0.75">
      <c r="B356" s="17"/>
    </row>
    <row r="357" spans="2:2" s="10" customFormat="1" x14ac:dyDescent="0.75">
      <c r="B357" s="17"/>
    </row>
    <row r="358" spans="2:2" s="10" customFormat="1" x14ac:dyDescent="0.75">
      <c r="B358" s="17"/>
    </row>
    <row r="359" spans="2:2" s="10" customFormat="1" x14ac:dyDescent="0.75">
      <c r="B359" s="17"/>
    </row>
    <row r="360" spans="2:2" s="10" customFormat="1" x14ac:dyDescent="0.75">
      <c r="B360" s="17"/>
    </row>
    <row r="361" spans="2:2" s="10" customFormat="1" x14ac:dyDescent="0.75">
      <c r="B361" s="17"/>
    </row>
    <row r="362" spans="2:2" s="10" customFormat="1" x14ac:dyDescent="0.75">
      <c r="B362" s="17"/>
    </row>
    <row r="363" spans="2:2" s="10" customFormat="1" x14ac:dyDescent="0.75">
      <c r="B363" s="17"/>
    </row>
    <row r="364" spans="2:2" s="10" customFormat="1" x14ac:dyDescent="0.75">
      <c r="B364" s="17"/>
    </row>
    <row r="365" spans="2:2" s="10" customFormat="1" x14ac:dyDescent="0.75">
      <c r="B365" s="17"/>
    </row>
    <row r="366" spans="2:2" s="10" customFormat="1" x14ac:dyDescent="0.75">
      <c r="B366" s="17"/>
    </row>
    <row r="367" spans="2:2" s="10" customFormat="1" x14ac:dyDescent="0.75">
      <c r="B367" s="17"/>
    </row>
    <row r="368" spans="2:2" s="10" customFormat="1" x14ac:dyDescent="0.75">
      <c r="B368" s="17"/>
    </row>
    <row r="369" spans="2:2" s="10" customFormat="1" x14ac:dyDescent="0.75">
      <c r="B369" s="17"/>
    </row>
    <row r="370" spans="2:2" s="10" customFormat="1" x14ac:dyDescent="0.75">
      <c r="B370" s="17"/>
    </row>
    <row r="371" spans="2:2" s="10" customFormat="1" x14ac:dyDescent="0.75">
      <c r="B371" s="17"/>
    </row>
    <row r="372" spans="2:2" s="10" customFormat="1" x14ac:dyDescent="0.75">
      <c r="B372" s="17"/>
    </row>
    <row r="373" spans="2:2" s="10" customFormat="1" x14ac:dyDescent="0.75">
      <c r="B373" s="17"/>
    </row>
    <row r="374" spans="2:2" s="10" customFormat="1" x14ac:dyDescent="0.75">
      <c r="B374" s="17"/>
    </row>
    <row r="375" spans="2:2" s="10" customFormat="1" x14ac:dyDescent="0.75">
      <c r="B375" s="17"/>
    </row>
    <row r="376" spans="2:2" s="10" customFormat="1" x14ac:dyDescent="0.75">
      <c r="B376" s="17"/>
    </row>
    <row r="377" spans="2:2" s="10" customFormat="1" x14ac:dyDescent="0.75">
      <c r="B377" s="17"/>
    </row>
    <row r="378" spans="2:2" s="10" customFormat="1" x14ac:dyDescent="0.75">
      <c r="B378" s="17"/>
    </row>
    <row r="379" spans="2:2" s="10" customFormat="1" x14ac:dyDescent="0.75">
      <c r="B379" s="17"/>
    </row>
    <row r="380" spans="2:2" s="10" customFormat="1" x14ac:dyDescent="0.75">
      <c r="B380" s="17"/>
    </row>
    <row r="381" spans="2:2" s="10" customFormat="1" x14ac:dyDescent="0.75">
      <c r="B381" s="17"/>
    </row>
    <row r="382" spans="2:2" s="10" customFormat="1" x14ac:dyDescent="0.75">
      <c r="B382" s="17"/>
    </row>
    <row r="383" spans="2:2" s="10" customFormat="1" x14ac:dyDescent="0.75">
      <c r="B383" s="17"/>
    </row>
    <row r="384" spans="2:2" s="10" customFormat="1" x14ac:dyDescent="0.75">
      <c r="B384" s="17"/>
    </row>
    <row r="385" spans="2:2" s="10" customFormat="1" x14ac:dyDescent="0.75">
      <c r="B385" s="17"/>
    </row>
    <row r="386" spans="2:2" s="10" customFormat="1" x14ac:dyDescent="0.75">
      <c r="B386" s="17"/>
    </row>
    <row r="387" spans="2:2" s="10" customFormat="1" x14ac:dyDescent="0.75">
      <c r="B387" s="17"/>
    </row>
    <row r="388" spans="2:2" s="10" customFormat="1" x14ac:dyDescent="0.75">
      <c r="B388" s="17"/>
    </row>
    <row r="389" spans="2:2" s="10" customFormat="1" x14ac:dyDescent="0.75">
      <c r="B389" s="17"/>
    </row>
    <row r="390" spans="2:2" s="10" customFormat="1" x14ac:dyDescent="0.75">
      <c r="B390" s="17"/>
    </row>
    <row r="391" spans="2:2" s="10" customFormat="1" x14ac:dyDescent="0.75">
      <c r="B391" s="17"/>
    </row>
    <row r="392" spans="2:2" s="10" customFormat="1" x14ac:dyDescent="0.75">
      <c r="B392" s="17"/>
    </row>
    <row r="393" spans="2:2" s="10" customFormat="1" x14ac:dyDescent="0.75">
      <c r="B393" s="17"/>
    </row>
    <row r="394" spans="2:2" s="10" customFormat="1" x14ac:dyDescent="0.75">
      <c r="B394" s="17"/>
    </row>
    <row r="395" spans="2:2" s="10" customFormat="1" x14ac:dyDescent="0.75">
      <c r="B395" s="17"/>
    </row>
    <row r="396" spans="2:2" s="10" customFormat="1" x14ac:dyDescent="0.75">
      <c r="B396" s="17"/>
    </row>
    <row r="397" spans="2:2" s="10" customFormat="1" x14ac:dyDescent="0.75">
      <c r="B397" s="17"/>
    </row>
    <row r="398" spans="2:2" s="10" customFormat="1" x14ac:dyDescent="0.75">
      <c r="B398" s="17"/>
    </row>
    <row r="399" spans="2:2" s="10" customFormat="1" x14ac:dyDescent="0.75">
      <c r="B399" s="17"/>
    </row>
    <row r="400" spans="2:2" s="10" customFormat="1" x14ac:dyDescent="0.75">
      <c r="B400" s="17"/>
    </row>
    <row r="401" spans="2:2" s="10" customFormat="1" x14ac:dyDescent="0.75">
      <c r="B401" s="17"/>
    </row>
    <row r="402" spans="2:2" s="10" customFormat="1" x14ac:dyDescent="0.75">
      <c r="B402" s="17"/>
    </row>
    <row r="403" spans="2:2" s="10" customFormat="1" x14ac:dyDescent="0.75">
      <c r="B403" s="17"/>
    </row>
    <row r="404" spans="2:2" s="10" customFormat="1" x14ac:dyDescent="0.75">
      <c r="B404" s="17"/>
    </row>
    <row r="405" spans="2:2" s="10" customFormat="1" x14ac:dyDescent="0.75">
      <c r="B405" s="17"/>
    </row>
    <row r="406" spans="2:2" s="10" customFormat="1" x14ac:dyDescent="0.75">
      <c r="B406" s="17"/>
    </row>
    <row r="407" spans="2:2" s="10" customFormat="1" x14ac:dyDescent="0.75">
      <c r="B407" s="17"/>
    </row>
    <row r="408" spans="2:2" s="10" customFormat="1" x14ac:dyDescent="0.75">
      <c r="B408" s="17"/>
    </row>
    <row r="409" spans="2:2" s="10" customFormat="1" x14ac:dyDescent="0.75">
      <c r="B409" s="17"/>
    </row>
    <row r="410" spans="2:2" s="10" customFormat="1" x14ac:dyDescent="0.75">
      <c r="B410" s="17"/>
    </row>
    <row r="411" spans="2:2" s="10" customFormat="1" x14ac:dyDescent="0.75">
      <c r="B411" s="17"/>
    </row>
    <row r="412" spans="2:2" s="10" customFormat="1" x14ac:dyDescent="0.75">
      <c r="B412" s="17"/>
    </row>
    <row r="413" spans="2:2" s="10" customFormat="1" x14ac:dyDescent="0.75">
      <c r="B413" s="17"/>
    </row>
    <row r="414" spans="2:2" s="10" customFormat="1" x14ac:dyDescent="0.75">
      <c r="B414" s="17"/>
    </row>
    <row r="415" spans="2:2" s="10" customFormat="1" x14ac:dyDescent="0.75">
      <c r="B415" s="17"/>
    </row>
    <row r="416" spans="2:2" s="10" customFormat="1" x14ac:dyDescent="0.75">
      <c r="B416" s="17"/>
    </row>
    <row r="417" spans="2:2" s="10" customFormat="1" x14ac:dyDescent="0.75">
      <c r="B417" s="17"/>
    </row>
    <row r="418" spans="2:2" s="10" customFormat="1" x14ac:dyDescent="0.75">
      <c r="B418" s="17"/>
    </row>
    <row r="419" spans="2:2" s="10" customFormat="1" x14ac:dyDescent="0.75">
      <c r="B419" s="17"/>
    </row>
    <row r="420" spans="2:2" s="10" customFormat="1" x14ac:dyDescent="0.75">
      <c r="B420" s="17"/>
    </row>
    <row r="421" spans="2:2" s="10" customFormat="1" x14ac:dyDescent="0.75">
      <c r="B421" s="17"/>
    </row>
    <row r="422" spans="2:2" s="10" customFormat="1" x14ac:dyDescent="0.75">
      <c r="B422" s="17"/>
    </row>
    <row r="423" spans="2:2" s="10" customFormat="1" x14ac:dyDescent="0.75">
      <c r="B423" s="17"/>
    </row>
    <row r="424" spans="2:2" s="10" customFormat="1" x14ac:dyDescent="0.75">
      <c r="B424" s="17"/>
    </row>
    <row r="425" spans="2:2" s="10" customFormat="1" x14ac:dyDescent="0.75">
      <c r="B425" s="17"/>
    </row>
    <row r="426" spans="2:2" s="10" customFormat="1" x14ac:dyDescent="0.75">
      <c r="B426" s="17"/>
    </row>
    <row r="427" spans="2:2" s="10" customFormat="1" x14ac:dyDescent="0.75">
      <c r="B427" s="17"/>
    </row>
    <row r="428" spans="2:2" s="10" customFormat="1" x14ac:dyDescent="0.75">
      <c r="B428" s="17"/>
    </row>
    <row r="429" spans="2:2" s="10" customFormat="1" x14ac:dyDescent="0.75">
      <c r="B429" s="17"/>
    </row>
    <row r="430" spans="2:2" s="10" customFormat="1" x14ac:dyDescent="0.75">
      <c r="B430" s="17"/>
    </row>
    <row r="431" spans="2:2" s="10" customFormat="1" x14ac:dyDescent="0.75">
      <c r="B431" s="17"/>
    </row>
    <row r="432" spans="2:2" s="10" customFormat="1" x14ac:dyDescent="0.75">
      <c r="B432" s="17"/>
    </row>
    <row r="433" spans="2:2" s="10" customFormat="1" x14ac:dyDescent="0.75">
      <c r="B433" s="17"/>
    </row>
    <row r="434" spans="2:2" s="10" customFormat="1" x14ac:dyDescent="0.75">
      <c r="B434" s="17"/>
    </row>
    <row r="435" spans="2:2" s="10" customFormat="1" x14ac:dyDescent="0.75">
      <c r="B435" s="17"/>
    </row>
    <row r="436" spans="2:2" s="10" customFormat="1" x14ac:dyDescent="0.75">
      <c r="B436" s="17"/>
    </row>
    <row r="437" spans="2:2" s="10" customFormat="1" x14ac:dyDescent="0.75">
      <c r="B437" s="17"/>
    </row>
    <row r="438" spans="2:2" s="10" customFormat="1" x14ac:dyDescent="0.75">
      <c r="B438" s="17"/>
    </row>
    <row r="439" spans="2:2" s="10" customFormat="1" x14ac:dyDescent="0.75">
      <c r="B439" s="17"/>
    </row>
    <row r="440" spans="2:2" s="10" customFormat="1" x14ac:dyDescent="0.75">
      <c r="B440" s="17"/>
    </row>
    <row r="441" spans="2:2" s="10" customFormat="1" x14ac:dyDescent="0.75">
      <c r="B441" s="17"/>
    </row>
    <row r="442" spans="2:2" s="10" customFormat="1" x14ac:dyDescent="0.75">
      <c r="B442" s="17"/>
    </row>
    <row r="443" spans="2:2" s="10" customFormat="1" x14ac:dyDescent="0.75">
      <c r="B443" s="17"/>
    </row>
    <row r="444" spans="2:2" s="10" customFormat="1" x14ac:dyDescent="0.75">
      <c r="B444" s="17"/>
    </row>
    <row r="445" spans="2:2" s="10" customFormat="1" x14ac:dyDescent="0.75">
      <c r="B445" s="17"/>
    </row>
    <row r="446" spans="2:2" s="10" customFormat="1" x14ac:dyDescent="0.75">
      <c r="B446" s="17"/>
    </row>
    <row r="447" spans="2:2" s="10" customFormat="1" x14ac:dyDescent="0.75">
      <c r="B447" s="17"/>
    </row>
    <row r="448" spans="2:2" s="10" customFormat="1" x14ac:dyDescent="0.75">
      <c r="B448" s="17"/>
    </row>
    <row r="449" spans="2:2" s="10" customFormat="1" x14ac:dyDescent="0.75">
      <c r="B449" s="17"/>
    </row>
    <row r="450" spans="2:2" s="10" customFormat="1" x14ac:dyDescent="0.75">
      <c r="B450" s="17"/>
    </row>
    <row r="451" spans="2:2" s="10" customFormat="1" x14ac:dyDescent="0.75">
      <c r="B451" s="17"/>
    </row>
    <row r="452" spans="2:2" s="10" customFormat="1" x14ac:dyDescent="0.75">
      <c r="B452" s="17"/>
    </row>
    <row r="453" spans="2:2" s="10" customFormat="1" x14ac:dyDescent="0.75">
      <c r="B453" s="17"/>
    </row>
    <row r="454" spans="2:2" s="10" customFormat="1" x14ac:dyDescent="0.75">
      <c r="B454" s="17"/>
    </row>
    <row r="455" spans="2:2" s="10" customFormat="1" x14ac:dyDescent="0.75">
      <c r="B455" s="17"/>
    </row>
    <row r="456" spans="2:2" s="10" customFormat="1" x14ac:dyDescent="0.75">
      <c r="B456" s="17"/>
    </row>
    <row r="457" spans="2:2" s="10" customFormat="1" x14ac:dyDescent="0.75">
      <c r="B457" s="17"/>
    </row>
  </sheetData>
  <mergeCells count="5">
    <mergeCell ref="D2:K2"/>
    <mergeCell ref="L2:O2"/>
    <mergeCell ref="P2:R2"/>
    <mergeCell ref="S2:U2"/>
    <mergeCell ref="V2:X2"/>
  </mergeCells>
  <dataValidations count="1">
    <dataValidation allowBlank="1" showDropDown="1" showInputMessage="1" showErrorMessage="1" error="Les codes autorisés sont 0, 1 ou 9" sqref="D4:Z33"/>
  </dataValidation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B1:J36"/>
  <sheetViews>
    <sheetView zoomScale="120" zoomScaleNormal="120" workbookViewId="0">
      <selection activeCell="D10" sqref="D10"/>
    </sheetView>
  </sheetViews>
  <sheetFormatPr baseColWidth="10" defaultRowHeight="14.75" x14ac:dyDescent="0.75"/>
  <cols>
    <col min="1" max="1" width="1" customWidth="1"/>
    <col min="2" max="2" width="2.86328125" style="28" customWidth="1"/>
    <col min="3" max="3" width="21.26953125" customWidth="1"/>
    <col min="4" max="9" width="10.7265625" customWidth="1"/>
    <col min="10" max="10" width="11.1328125" customWidth="1"/>
  </cols>
  <sheetData>
    <row r="1" spans="2:10" ht="5.25" customHeight="1" x14ac:dyDescent="0.75"/>
    <row r="2" spans="2:10" ht="20.25" customHeight="1" x14ac:dyDescent="0.75">
      <c r="C2" s="55" t="s">
        <v>5</v>
      </c>
      <c r="D2" s="55"/>
      <c r="E2" s="55"/>
      <c r="G2" s="54"/>
      <c r="H2" s="54"/>
    </row>
    <row r="3" spans="2:10" ht="24.75" customHeight="1" x14ac:dyDescent="0.75">
      <c r="C3" s="55"/>
      <c r="D3" s="55"/>
      <c r="E3" s="55"/>
      <c r="G3" s="54"/>
      <c r="H3" s="54"/>
    </row>
    <row r="4" spans="2:10" ht="7.5" customHeight="1" x14ac:dyDescent="0.75"/>
    <row r="5" spans="2:10" ht="219" customHeight="1" x14ac:dyDescent="0.75">
      <c r="C5" s="2"/>
      <c r="D5" s="30" t="s">
        <v>40</v>
      </c>
      <c r="E5" s="30" t="s">
        <v>10</v>
      </c>
      <c r="F5" s="30" t="s">
        <v>9</v>
      </c>
      <c r="G5" s="30" t="s">
        <v>7</v>
      </c>
      <c r="H5" s="31" t="s">
        <v>34</v>
      </c>
      <c r="I5" s="32" t="s">
        <v>8</v>
      </c>
      <c r="J5" s="3"/>
    </row>
    <row r="6" spans="2:10" ht="21" customHeight="1" x14ac:dyDescent="0.75">
      <c r="B6" s="29"/>
      <c r="C6" s="19" t="s">
        <v>3</v>
      </c>
      <c r="D6" s="40" t="e">
        <f>('Saisie Maths'!K34)/(31*'Liste '!H3)</f>
        <v>#DIV/0!</v>
      </c>
      <c r="E6" s="40" t="e">
        <f>('Saisie Maths'!O34)/(25*'Liste '!H3)</f>
        <v>#DIV/0!</v>
      </c>
      <c r="F6" s="40" t="e">
        <f>('Saisie Maths'!R34)/(10*'Liste '!H3)</f>
        <v>#DIV/0!</v>
      </c>
      <c r="G6" s="40" t="e">
        <f>('Saisie Maths'!U34)/(10*'Liste '!H3)</f>
        <v>#DIV/0!</v>
      </c>
      <c r="H6" s="40" t="e">
        <f>('Saisie Maths'!X34)/(10*'Liste '!H3)</f>
        <v>#DIV/0!</v>
      </c>
      <c r="I6" s="40" t="e">
        <f>('Saisie Maths'!Y34)/(10*'Liste '!H3)</f>
        <v>#DIV/0!</v>
      </c>
      <c r="J6" s="3"/>
    </row>
    <row r="7" spans="2:10" ht="16" x14ac:dyDescent="0.8">
      <c r="B7" s="29">
        <v>1</v>
      </c>
      <c r="C7" s="20" t="str">
        <f>IF(ISBLANK('Liste '!B10),"",('Liste '!B10))</f>
        <v>Elève 1</v>
      </c>
      <c r="D7" s="38">
        <f>('Saisie Maths'!K4)/31</f>
        <v>0</v>
      </c>
      <c r="E7" s="38">
        <f>('Saisie Maths'!O4)/25</f>
        <v>0</v>
      </c>
      <c r="F7" s="38">
        <f>('Saisie Maths'!R4)/10</f>
        <v>0</v>
      </c>
      <c r="G7" s="38">
        <f>('Saisie Maths'!U4)/10</f>
        <v>0</v>
      </c>
      <c r="H7" s="38">
        <f>('Saisie Maths'!X4)/10</f>
        <v>0</v>
      </c>
      <c r="I7" s="38">
        <f>('Saisie Maths'!Y4)/10</f>
        <v>0</v>
      </c>
    </row>
    <row r="8" spans="2:10" ht="16" x14ac:dyDescent="0.8">
      <c r="B8" s="29">
        <v>2</v>
      </c>
      <c r="C8" s="20" t="str">
        <f>IF(ISBLANK('Liste '!B11),"",('Liste '!B11))</f>
        <v>Elève 2</v>
      </c>
      <c r="D8" s="38">
        <f>('Saisie Maths'!K5)/31</f>
        <v>0</v>
      </c>
      <c r="E8" s="38">
        <f>('Saisie Maths'!O5)/25</f>
        <v>0</v>
      </c>
      <c r="F8" s="38">
        <f>('Saisie Maths'!R5)/10</f>
        <v>0</v>
      </c>
      <c r="G8" s="38">
        <f>('Saisie Maths'!U5)/10</f>
        <v>0</v>
      </c>
      <c r="H8" s="38">
        <f>('Saisie Maths'!X5)/10</f>
        <v>0</v>
      </c>
      <c r="I8" s="38">
        <f>('Saisie Maths'!Y5)/10</f>
        <v>0</v>
      </c>
    </row>
    <row r="9" spans="2:10" ht="16" x14ac:dyDescent="0.8">
      <c r="B9" s="29">
        <v>3</v>
      </c>
      <c r="C9" s="20" t="str">
        <f>IF(ISBLANK('Liste '!B12),"",('Liste '!B12))</f>
        <v>Elève 3</v>
      </c>
      <c r="D9" s="38">
        <f>('Saisie Maths'!K6)/31</f>
        <v>0</v>
      </c>
      <c r="E9" s="38">
        <f>('Saisie Maths'!O6)/25</f>
        <v>0</v>
      </c>
      <c r="F9" s="38">
        <f>('Saisie Maths'!R6)/10</f>
        <v>0</v>
      </c>
      <c r="G9" s="38">
        <f>('Saisie Maths'!U6)/10</f>
        <v>0</v>
      </c>
      <c r="H9" s="38">
        <f>('Saisie Maths'!X6)/10</f>
        <v>0</v>
      </c>
      <c r="I9" s="38">
        <f>('Saisie Maths'!Y6)/10</f>
        <v>0</v>
      </c>
    </row>
    <row r="10" spans="2:10" ht="16" x14ac:dyDescent="0.8">
      <c r="B10" s="29">
        <v>4</v>
      </c>
      <c r="C10" s="20" t="str">
        <f>IF(ISBLANK('Liste '!B13),"",('Liste '!B13))</f>
        <v>Elève 4</v>
      </c>
      <c r="D10" s="38">
        <f>('Saisie Maths'!K7)/31</f>
        <v>0</v>
      </c>
      <c r="E10" s="38">
        <f>('Saisie Maths'!O7)/25</f>
        <v>0</v>
      </c>
      <c r="F10" s="38">
        <f>('Saisie Maths'!R7)/10</f>
        <v>0</v>
      </c>
      <c r="G10" s="38">
        <f>('Saisie Maths'!U7)/10</f>
        <v>0</v>
      </c>
      <c r="H10" s="38">
        <f>('Saisie Maths'!X7)/10</f>
        <v>0</v>
      </c>
      <c r="I10" s="38">
        <f>('Saisie Maths'!Y7)/10</f>
        <v>0</v>
      </c>
    </row>
    <row r="11" spans="2:10" ht="16" x14ac:dyDescent="0.8">
      <c r="B11" s="29">
        <v>5</v>
      </c>
      <c r="C11" s="20" t="str">
        <f>IF(ISBLANK('Liste '!B14),"",('Liste '!B14))</f>
        <v>Elève 5</v>
      </c>
      <c r="D11" s="38">
        <f>('Saisie Maths'!K8)/31</f>
        <v>0</v>
      </c>
      <c r="E11" s="38">
        <f>('Saisie Maths'!O8)/25</f>
        <v>0</v>
      </c>
      <c r="F11" s="38">
        <f>('Saisie Maths'!R8)/10</f>
        <v>0</v>
      </c>
      <c r="G11" s="38">
        <f>('Saisie Maths'!U8)/10</f>
        <v>0</v>
      </c>
      <c r="H11" s="38">
        <f>('Saisie Maths'!X8)/10</f>
        <v>0</v>
      </c>
      <c r="I11" s="38">
        <f>('Saisie Maths'!Y8)/10</f>
        <v>0</v>
      </c>
    </row>
    <row r="12" spans="2:10" ht="16" x14ac:dyDescent="0.8">
      <c r="B12" s="29">
        <v>6</v>
      </c>
      <c r="C12" s="20" t="str">
        <f>IF(ISBLANK('Liste '!B15),"",('Liste '!B15))</f>
        <v>Elève 6</v>
      </c>
      <c r="D12" s="38">
        <f>('Saisie Maths'!K9)/31</f>
        <v>0</v>
      </c>
      <c r="E12" s="38">
        <f>('Saisie Maths'!O9)/25</f>
        <v>0</v>
      </c>
      <c r="F12" s="38">
        <f>('Saisie Maths'!R9)/10</f>
        <v>0</v>
      </c>
      <c r="G12" s="38">
        <f>('Saisie Maths'!U9)/10</f>
        <v>0</v>
      </c>
      <c r="H12" s="38">
        <f>('Saisie Maths'!X9)/10</f>
        <v>0</v>
      </c>
      <c r="I12" s="38">
        <f>('Saisie Maths'!Y9)/10</f>
        <v>0</v>
      </c>
    </row>
    <row r="13" spans="2:10" ht="16" x14ac:dyDescent="0.8">
      <c r="B13" s="29">
        <v>7</v>
      </c>
      <c r="C13" s="20" t="str">
        <f>IF(ISBLANK('Liste '!B16),"",('Liste '!B16))</f>
        <v>Elève 7</v>
      </c>
      <c r="D13" s="38">
        <f>('Saisie Maths'!K10)/31</f>
        <v>0</v>
      </c>
      <c r="E13" s="38">
        <f>('Saisie Maths'!O10)/25</f>
        <v>0</v>
      </c>
      <c r="F13" s="38">
        <f>('Saisie Maths'!R10)/10</f>
        <v>0</v>
      </c>
      <c r="G13" s="38">
        <f>('Saisie Maths'!U10)/10</f>
        <v>0</v>
      </c>
      <c r="H13" s="38">
        <f>('Saisie Maths'!X10)/10</f>
        <v>0</v>
      </c>
      <c r="I13" s="38">
        <f>('Saisie Maths'!Y10)/10</f>
        <v>0</v>
      </c>
    </row>
    <row r="14" spans="2:10" ht="16" x14ac:dyDescent="0.8">
      <c r="B14" s="29">
        <v>8</v>
      </c>
      <c r="C14" s="20" t="str">
        <f>IF(ISBLANK('Liste '!B17),"",('Liste '!B17))</f>
        <v>Elève 8</v>
      </c>
      <c r="D14" s="38">
        <f>('Saisie Maths'!K11)/31</f>
        <v>0</v>
      </c>
      <c r="E14" s="38">
        <f>('Saisie Maths'!O11)/25</f>
        <v>0</v>
      </c>
      <c r="F14" s="38">
        <f>('Saisie Maths'!R11)/10</f>
        <v>0</v>
      </c>
      <c r="G14" s="38">
        <f>('Saisie Maths'!U11)/10</f>
        <v>0</v>
      </c>
      <c r="H14" s="38">
        <f>('Saisie Maths'!X11)/10</f>
        <v>0</v>
      </c>
      <c r="I14" s="38">
        <f>('Saisie Maths'!Y11)/10</f>
        <v>0</v>
      </c>
    </row>
    <row r="15" spans="2:10" ht="16" x14ac:dyDescent="0.8">
      <c r="B15" s="29">
        <v>9</v>
      </c>
      <c r="C15" s="20" t="str">
        <f>IF(ISBLANK('Liste '!B18),"",('Liste '!B18))</f>
        <v>Elève 9</v>
      </c>
      <c r="D15" s="38">
        <f>('Saisie Maths'!K12)/31</f>
        <v>0</v>
      </c>
      <c r="E15" s="38">
        <f>('Saisie Maths'!O12)/25</f>
        <v>0</v>
      </c>
      <c r="F15" s="38">
        <f>('Saisie Maths'!R12)/10</f>
        <v>0</v>
      </c>
      <c r="G15" s="38">
        <f>('Saisie Maths'!U12)/10</f>
        <v>0</v>
      </c>
      <c r="H15" s="38">
        <f>('Saisie Maths'!X12)/10</f>
        <v>0</v>
      </c>
      <c r="I15" s="38">
        <f>('Saisie Maths'!Y12)/10</f>
        <v>0</v>
      </c>
    </row>
    <row r="16" spans="2:10" ht="16" x14ac:dyDescent="0.8">
      <c r="B16" s="29">
        <v>10</v>
      </c>
      <c r="C16" s="20" t="str">
        <f>IF(ISBLANK('Liste '!B19),"",('Liste '!B19))</f>
        <v>Elève 10</v>
      </c>
      <c r="D16" s="38">
        <f>('Saisie Maths'!K13)/31</f>
        <v>0</v>
      </c>
      <c r="E16" s="38">
        <f>('Saisie Maths'!O13)/25</f>
        <v>0</v>
      </c>
      <c r="F16" s="38">
        <f>('Saisie Maths'!R13)/10</f>
        <v>0</v>
      </c>
      <c r="G16" s="38">
        <f>('Saisie Maths'!U13)/10</f>
        <v>0</v>
      </c>
      <c r="H16" s="38">
        <f>('Saisie Maths'!X13)/10</f>
        <v>0</v>
      </c>
      <c r="I16" s="38">
        <f>('Saisie Maths'!Y13)/10</f>
        <v>0</v>
      </c>
    </row>
    <row r="17" spans="2:9" ht="16" x14ac:dyDescent="0.8">
      <c r="B17" s="29">
        <v>11</v>
      </c>
      <c r="C17" s="20" t="str">
        <f>IF(ISBLANK('Liste '!B20),"",('Liste '!B20))</f>
        <v>Elève 11</v>
      </c>
      <c r="D17" s="38">
        <f>('Saisie Maths'!K14)/31</f>
        <v>0</v>
      </c>
      <c r="E17" s="38">
        <f>('Saisie Maths'!O14)/25</f>
        <v>0</v>
      </c>
      <c r="F17" s="38">
        <f>('Saisie Maths'!R14)/10</f>
        <v>0</v>
      </c>
      <c r="G17" s="38">
        <f>('Saisie Maths'!U14)/10</f>
        <v>0</v>
      </c>
      <c r="H17" s="38">
        <f>('Saisie Maths'!X14)/10</f>
        <v>0</v>
      </c>
      <c r="I17" s="38">
        <f>('Saisie Maths'!Y14)/10</f>
        <v>0</v>
      </c>
    </row>
    <row r="18" spans="2:9" ht="16" x14ac:dyDescent="0.8">
      <c r="B18" s="29">
        <v>12</v>
      </c>
      <c r="C18" s="20" t="str">
        <f>IF(ISBLANK('Liste '!B21),"",('Liste '!B21))</f>
        <v>Elève 12</v>
      </c>
      <c r="D18" s="38">
        <f>('Saisie Maths'!K15)/31</f>
        <v>0</v>
      </c>
      <c r="E18" s="38">
        <f>('Saisie Maths'!O15)/25</f>
        <v>0</v>
      </c>
      <c r="F18" s="38">
        <f>('Saisie Maths'!R15)/10</f>
        <v>0</v>
      </c>
      <c r="G18" s="38">
        <f>('Saisie Maths'!U15)/10</f>
        <v>0</v>
      </c>
      <c r="H18" s="38">
        <f>('Saisie Maths'!X15)/10</f>
        <v>0</v>
      </c>
      <c r="I18" s="38">
        <f>('Saisie Maths'!Y15)/10</f>
        <v>0</v>
      </c>
    </row>
    <row r="19" spans="2:9" ht="16" x14ac:dyDescent="0.8">
      <c r="B19" s="29">
        <v>13</v>
      </c>
      <c r="C19" s="20" t="str">
        <f>IF(ISBLANK('Liste '!B22),"",('Liste '!B22))</f>
        <v>Elève 13</v>
      </c>
      <c r="D19" s="38">
        <f>('Saisie Maths'!K16)/31</f>
        <v>0</v>
      </c>
      <c r="E19" s="38">
        <f>('Saisie Maths'!O16)/25</f>
        <v>0</v>
      </c>
      <c r="F19" s="38">
        <f>('Saisie Maths'!R16)/10</f>
        <v>0</v>
      </c>
      <c r="G19" s="38">
        <f>('Saisie Maths'!U16)/10</f>
        <v>0</v>
      </c>
      <c r="H19" s="38">
        <f>('Saisie Maths'!X16)/10</f>
        <v>0</v>
      </c>
      <c r="I19" s="38">
        <f>('Saisie Maths'!Y16)/10</f>
        <v>0</v>
      </c>
    </row>
    <row r="20" spans="2:9" ht="16" x14ac:dyDescent="0.8">
      <c r="B20" s="29">
        <v>14</v>
      </c>
      <c r="C20" s="20" t="str">
        <f>IF(ISBLANK('Liste '!B23),"",('Liste '!B23))</f>
        <v>Elève 14</v>
      </c>
      <c r="D20" s="38">
        <f>('Saisie Maths'!K17)/31</f>
        <v>0</v>
      </c>
      <c r="E20" s="38">
        <f>('Saisie Maths'!O17)/25</f>
        <v>0</v>
      </c>
      <c r="F20" s="38">
        <f>('Saisie Maths'!R17)/10</f>
        <v>0</v>
      </c>
      <c r="G20" s="38">
        <f>('Saisie Maths'!U17)/10</f>
        <v>0</v>
      </c>
      <c r="H20" s="38">
        <f>('Saisie Maths'!X17)/10</f>
        <v>0</v>
      </c>
      <c r="I20" s="38">
        <f>('Saisie Maths'!Y17)/10</f>
        <v>0</v>
      </c>
    </row>
    <row r="21" spans="2:9" ht="16" x14ac:dyDescent="0.8">
      <c r="B21" s="29">
        <v>15</v>
      </c>
      <c r="C21" s="20" t="str">
        <f>IF(ISBLANK('Liste '!B24),"",('Liste '!B24))</f>
        <v>Elève 15</v>
      </c>
      <c r="D21" s="38">
        <f>('Saisie Maths'!K18)/31</f>
        <v>0</v>
      </c>
      <c r="E21" s="38">
        <f>('Saisie Maths'!O18)/25</f>
        <v>0</v>
      </c>
      <c r="F21" s="38">
        <f>('Saisie Maths'!R18)/10</f>
        <v>0</v>
      </c>
      <c r="G21" s="38">
        <f>('Saisie Maths'!U18)/10</f>
        <v>0</v>
      </c>
      <c r="H21" s="38">
        <f>('Saisie Maths'!X18)/10</f>
        <v>0</v>
      </c>
      <c r="I21" s="38">
        <f>('Saisie Maths'!Y18)/10</f>
        <v>0</v>
      </c>
    </row>
    <row r="22" spans="2:9" ht="16" x14ac:dyDescent="0.8">
      <c r="B22" s="29">
        <v>16</v>
      </c>
      <c r="C22" s="20" t="str">
        <f>IF(ISBLANK('Liste '!B25),"",('Liste '!B25))</f>
        <v>Elève 16</v>
      </c>
      <c r="D22" s="38">
        <f>('Saisie Maths'!K19)/31</f>
        <v>0</v>
      </c>
      <c r="E22" s="38">
        <f>('Saisie Maths'!O19)/25</f>
        <v>0</v>
      </c>
      <c r="F22" s="38">
        <f>('Saisie Maths'!R19)/10</f>
        <v>0</v>
      </c>
      <c r="G22" s="38">
        <f>('Saisie Maths'!U19)/10</f>
        <v>0</v>
      </c>
      <c r="H22" s="38">
        <f>('Saisie Maths'!X19)/10</f>
        <v>0</v>
      </c>
      <c r="I22" s="38">
        <f>('Saisie Maths'!Y19)/10</f>
        <v>0</v>
      </c>
    </row>
    <row r="23" spans="2:9" ht="16" x14ac:dyDescent="0.8">
      <c r="B23" s="29">
        <v>17</v>
      </c>
      <c r="C23" s="20" t="str">
        <f>IF(ISBLANK('Liste '!B26),"",('Liste '!B26))</f>
        <v>Elève 17</v>
      </c>
      <c r="D23" s="38">
        <f>('Saisie Maths'!K20)/31</f>
        <v>0</v>
      </c>
      <c r="E23" s="38">
        <f>('Saisie Maths'!O20)/25</f>
        <v>0</v>
      </c>
      <c r="F23" s="38">
        <f>('Saisie Maths'!R20)/10</f>
        <v>0</v>
      </c>
      <c r="G23" s="38">
        <f>('Saisie Maths'!U20)/10</f>
        <v>0</v>
      </c>
      <c r="H23" s="38">
        <f>('Saisie Maths'!X20)/10</f>
        <v>0</v>
      </c>
      <c r="I23" s="38">
        <f>('Saisie Maths'!Y20)/10</f>
        <v>0</v>
      </c>
    </row>
    <row r="24" spans="2:9" ht="16" x14ac:dyDescent="0.8">
      <c r="B24" s="29">
        <v>18</v>
      </c>
      <c r="C24" s="20" t="str">
        <f>IF(ISBLANK('Liste '!B27),"",('Liste '!B27))</f>
        <v>Elève 18</v>
      </c>
      <c r="D24" s="38">
        <f>('Saisie Maths'!K21)/31</f>
        <v>0</v>
      </c>
      <c r="E24" s="38">
        <f>('Saisie Maths'!O21)/25</f>
        <v>0</v>
      </c>
      <c r="F24" s="38">
        <f>('Saisie Maths'!R21)/10</f>
        <v>0</v>
      </c>
      <c r="G24" s="38">
        <f>('Saisie Maths'!U21)/10</f>
        <v>0</v>
      </c>
      <c r="H24" s="38">
        <f>('Saisie Maths'!X21)/10</f>
        <v>0</v>
      </c>
      <c r="I24" s="38">
        <f>('Saisie Maths'!Y21)/10</f>
        <v>0</v>
      </c>
    </row>
    <row r="25" spans="2:9" ht="16" x14ac:dyDescent="0.8">
      <c r="B25" s="29">
        <v>19</v>
      </c>
      <c r="C25" s="20" t="str">
        <f>IF(ISBLANK('Liste '!B28),"",('Liste '!B28))</f>
        <v>Elève 19</v>
      </c>
      <c r="D25" s="38">
        <f>('Saisie Maths'!K22)/31</f>
        <v>0</v>
      </c>
      <c r="E25" s="38">
        <f>('Saisie Maths'!O22)/25</f>
        <v>0</v>
      </c>
      <c r="F25" s="38">
        <f>('Saisie Maths'!R22)/10</f>
        <v>0</v>
      </c>
      <c r="G25" s="38">
        <f>('Saisie Maths'!U22)/10</f>
        <v>0</v>
      </c>
      <c r="H25" s="38">
        <f>('Saisie Maths'!X22)/10</f>
        <v>0</v>
      </c>
      <c r="I25" s="38">
        <f>('Saisie Maths'!Y22)/10</f>
        <v>0</v>
      </c>
    </row>
    <row r="26" spans="2:9" ht="16" x14ac:dyDescent="0.8">
      <c r="B26" s="29">
        <v>20</v>
      </c>
      <c r="C26" s="20" t="str">
        <f>IF(ISBLANK('Liste '!B29),"",('Liste '!B29))</f>
        <v>Elève 20</v>
      </c>
      <c r="D26" s="38">
        <f>('Saisie Maths'!K23)/31</f>
        <v>0</v>
      </c>
      <c r="E26" s="38">
        <f>('Saisie Maths'!O23)/25</f>
        <v>0</v>
      </c>
      <c r="F26" s="38">
        <f>('Saisie Maths'!R23)/10</f>
        <v>0</v>
      </c>
      <c r="G26" s="38">
        <f>('Saisie Maths'!U23)/10</f>
        <v>0</v>
      </c>
      <c r="H26" s="38">
        <f>('Saisie Maths'!X23)/10</f>
        <v>0</v>
      </c>
      <c r="I26" s="38">
        <f>('Saisie Maths'!Y23)/10</f>
        <v>0</v>
      </c>
    </row>
    <row r="27" spans="2:9" ht="16" x14ac:dyDescent="0.8">
      <c r="B27" s="29">
        <v>21</v>
      </c>
      <c r="C27" s="20" t="str">
        <f>IF(ISBLANK('Liste '!B30),"",('Liste '!B30))</f>
        <v>Elève 21</v>
      </c>
      <c r="D27" s="38">
        <f>('Saisie Maths'!K24)/31</f>
        <v>0</v>
      </c>
      <c r="E27" s="38">
        <f>('Saisie Maths'!O24)/25</f>
        <v>0</v>
      </c>
      <c r="F27" s="38">
        <f>('Saisie Maths'!R24)/10</f>
        <v>0</v>
      </c>
      <c r="G27" s="38">
        <f>('Saisie Maths'!U24)/10</f>
        <v>0</v>
      </c>
      <c r="H27" s="38">
        <f>('Saisie Maths'!X24)/10</f>
        <v>0</v>
      </c>
      <c r="I27" s="38">
        <f>('Saisie Maths'!Y24)/10</f>
        <v>0</v>
      </c>
    </row>
    <row r="28" spans="2:9" ht="16" x14ac:dyDescent="0.8">
      <c r="B28" s="29">
        <v>22</v>
      </c>
      <c r="C28" s="20" t="str">
        <f>IF(ISBLANK('Liste '!B31),"",('Liste '!B31))</f>
        <v>Elève 22</v>
      </c>
      <c r="D28" s="38">
        <f>('Saisie Maths'!K25)/31</f>
        <v>0</v>
      </c>
      <c r="E28" s="38">
        <f>('Saisie Maths'!O25)/25</f>
        <v>0</v>
      </c>
      <c r="F28" s="38">
        <f>('Saisie Maths'!R25)/10</f>
        <v>0</v>
      </c>
      <c r="G28" s="38">
        <f>('Saisie Maths'!U25)/10</f>
        <v>0</v>
      </c>
      <c r="H28" s="38">
        <f>('Saisie Maths'!X25)/10</f>
        <v>0</v>
      </c>
      <c r="I28" s="38">
        <f>('Saisie Maths'!Y25)/10</f>
        <v>0</v>
      </c>
    </row>
    <row r="29" spans="2:9" ht="16" x14ac:dyDescent="0.8">
      <c r="B29" s="29">
        <v>23</v>
      </c>
      <c r="C29" s="20" t="str">
        <f>IF(ISBLANK('Liste '!B32),"",('Liste '!B32))</f>
        <v>Elève 23</v>
      </c>
      <c r="D29" s="38">
        <f>('Saisie Maths'!K26)/31</f>
        <v>0</v>
      </c>
      <c r="E29" s="38">
        <f>('Saisie Maths'!O26)/25</f>
        <v>0</v>
      </c>
      <c r="F29" s="38">
        <f>('Saisie Maths'!R26)/10</f>
        <v>0</v>
      </c>
      <c r="G29" s="38">
        <f>('Saisie Maths'!U26)/10</f>
        <v>0</v>
      </c>
      <c r="H29" s="38">
        <f>('Saisie Maths'!X26)/10</f>
        <v>0</v>
      </c>
      <c r="I29" s="38">
        <f>('Saisie Maths'!Y26)/10</f>
        <v>0</v>
      </c>
    </row>
    <row r="30" spans="2:9" ht="16" x14ac:dyDescent="0.8">
      <c r="B30" s="29">
        <v>24</v>
      </c>
      <c r="C30" s="20" t="str">
        <f>IF(ISBLANK('Liste '!B33),"",('Liste '!B33))</f>
        <v>Elève 24</v>
      </c>
      <c r="D30" s="38">
        <f>('Saisie Maths'!K27)/31</f>
        <v>0</v>
      </c>
      <c r="E30" s="38">
        <f>('Saisie Maths'!O27)/25</f>
        <v>0</v>
      </c>
      <c r="F30" s="38">
        <f>('Saisie Maths'!R27)/10</f>
        <v>0</v>
      </c>
      <c r="G30" s="38">
        <f>('Saisie Maths'!U27)/10</f>
        <v>0</v>
      </c>
      <c r="H30" s="38">
        <f>('Saisie Maths'!X27)/10</f>
        <v>0</v>
      </c>
      <c r="I30" s="38">
        <f>('Saisie Maths'!Y27)/10</f>
        <v>0</v>
      </c>
    </row>
    <row r="31" spans="2:9" ht="16" x14ac:dyDescent="0.8">
      <c r="B31" s="29">
        <v>25</v>
      </c>
      <c r="C31" s="20" t="str">
        <f>IF(ISBLANK('Liste '!B34),"",('Liste '!B34))</f>
        <v>Elève 25</v>
      </c>
      <c r="D31" s="38">
        <f>('Saisie Maths'!K28)/31</f>
        <v>0</v>
      </c>
      <c r="E31" s="38">
        <f>('Saisie Maths'!O28)/25</f>
        <v>0</v>
      </c>
      <c r="F31" s="38">
        <f>('Saisie Maths'!R28)/10</f>
        <v>0</v>
      </c>
      <c r="G31" s="38">
        <f>('Saisie Maths'!U28)/10</f>
        <v>0</v>
      </c>
      <c r="H31" s="38">
        <f>('Saisie Maths'!X28)/10</f>
        <v>0</v>
      </c>
      <c r="I31" s="38">
        <f>('Saisie Maths'!Y28)/10</f>
        <v>0</v>
      </c>
    </row>
    <row r="32" spans="2:9" ht="16" x14ac:dyDescent="0.8">
      <c r="B32" s="29">
        <v>26</v>
      </c>
      <c r="C32" s="20" t="str">
        <f>IF(ISBLANK('Liste '!B35),"",('Liste '!B35))</f>
        <v>Elève 26</v>
      </c>
      <c r="D32" s="38">
        <f>('Saisie Maths'!K29)/31</f>
        <v>0</v>
      </c>
      <c r="E32" s="38">
        <f>('Saisie Maths'!O29)/25</f>
        <v>0</v>
      </c>
      <c r="F32" s="38">
        <f>('Saisie Maths'!R29)/10</f>
        <v>0</v>
      </c>
      <c r="G32" s="38">
        <f>('Saisie Maths'!U29)/10</f>
        <v>0</v>
      </c>
      <c r="H32" s="38">
        <f>('Saisie Maths'!X29)/10</f>
        <v>0</v>
      </c>
      <c r="I32" s="38">
        <f>('Saisie Maths'!Y29)/10</f>
        <v>0</v>
      </c>
    </row>
    <row r="33" spans="2:9" ht="16" x14ac:dyDescent="0.8">
      <c r="B33" s="29">
        <v>27</v>
      </c>
      <c r="C33" s="20" t="str">
        <f>IF(ISBLANK('Liste '!B36),"",('Liste '!B36))</f>
        <v>Elève 27</v>
      </c>
      <c r="D33" s="38">
        <f>('Saisie Maths'!K30)/31</f>
        <v>0</v>
      </c>
      <c r="E33" s="38">
        <f>('Saisie Maths'!O30)/25</f>
        <v>0</v>
      </c>
      <c r="F33" s="38">
        <f>('Saisie Maths'!R30)/10</f>
        <v>0</v>
      </c>
      <c r="G33" s="38">
        <f>('Saisie Maths'!U30)/10</f>
        <v>0</v>
      </c>
      <c r="H33" s="38">
        <f>('Saisie Maths'!X30)/10</f>
        <v>0</v>
      </c>
      <c r="I33" s="38">
        <f>('Saisie Maths'!Y30)/10</f>
        <v>0</v>
      </c>
    </row>
    <row r="34" spans="2:9" ht="16" x14ac:dyDescent="0.8">
      <c r="B34" s="29">
        <v>28</v>
      </c>
      <c r="C34" s="20" t="str">
        <f>IF(ISBLANK('Liste '!B37),"",('Liste '!B37))</f>
        <v>Elève 28</v>
      </c>
      <c r="D34" s="38">
        <f>('Saisie Maths'!K31)/31</f>
        <v>0</v>
      </c>
      <c r="E34" s="38">
        <f>('Saisie Maths'!O31)/25</f>
        <v>0</v>
      </c>
      <c r="F34" s="38">
        <f>('Saisie Maths'!R31)/10</f>
        <v>0</v>
      </c>
      <c r="G34" s="38">
        <f>('Saisie Maths'!U31)/10</f>
        <v>0</v>
      </c>
      <c r="H34" s="38">
        <f>('Saisie Maths'!X31)/10</f>
        <v>0</v>
      </c>
      <c r="I34" s="38">
        <f>('Saisie Maths'!Y31)/10</f>
        <v>0</v>
      </c>
    </row>
    <row r="35" spans="2:9" ht="16" x14ac:dyDescent="0.8">
      <c r="B35" s="29">
        <v>29</v>
      </c>
      <c r="C35" s="20" t="str">
        <f>IF(ISBLANK('Liste '!B38),"",('Liste '!B38))</f>
        <v>Elève 29</v>
      </c>
      <c r="D35" s="38">
        <f>('Saisie Maths'!K32)/31</f>
        <v>0</v>
      </c>
      <c r="E35" s="38">
        <f>('Saisie Maths'!O32)/25</f>
        <v>0</v>
      </c>
      <c r="F35" s="38">
        <f>('Saisie Maths'!R32)/10</f>
        <v>0</v>
      </c>
      <c r="G35" s="38">
        <f>('Saisie Maths'!U32)/10</f>
        <v>0</v>
      </c>
      <c r="H35" s="38">
        <f>('Saisie Maths'!X32)/10</f>
        <v>0</v>
      </c>
      <c r="I35" s="38">
        <f>('Saisie Maths'!Y32)/10</f>
        <v>0</v>
      </c>
    </row>
    <row r="36" spans="2:9" ht="16" x14ac:dyDescent="0.8">
      <c r="B36" s="29">
        <v>30</v>
      </c>
      <c r="C36" s="20" t="str">
        <f>IF(ISBLANK('Liste '!B39),"",('Liste '!B39))</f>
        <v>Elève 30</v>
      </c>
      <c r="D36" s="38">
        <f>('Saisie Maths'!K33)/31</f>
        <v>0</v>
      </c>
      <c r="E36" s="38">
        <f>('Saisie Maths'!O33)/25</f>
        <v>0</v>
      </c>
      <c r="F36" s="38">
        <f>('Saisie Maths'!R33)/10</f>
        <v>0</v>
      </c>
      <c r="G36" s="38">
        <f>('Saisie Maths'!U33)/10</f>
        <v>0</v>
      </c>
      <c r="H36" s="38">
        <f>('Saisie Maths'!X33)/10</f>
        <v>0</v>
      </c>
      <c r="I36" s="38">
        <f>('Saisie Maths'!Y33)/10</f>
        <v>0</v>
      </c>
    </row>
  </sheetData>
  <mergeCells count="2">
    <mergeCell ref="G2:H3"/>
    <mergeCell ref="C2:E3"/>
  </mergeCells>
  <conditionalFormatting sqref="D7:I36">
    <cfRule type="cellIs" dxfId="2" priority="1" stopIfTrue="1" operator="greaterThan">
      <formula>0.66</formula>
    </cfRule>
    <cfRule type="cellIs" dxfId="1" priority="2" stopIfTrue="1" operator="between">
      <formula>0.33</formula>
      <formula>0.66</formula>
    </cfRule>
    <cfRule type="cellIs" dxfId="0" priority="3" stopIfTrue="1" operator="lessThan">
      <formula>0.33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Liste </vt:lpstr>
      <vt:lpstr>Saisie Maths</vt:lpstr>
      <vt:lpstr>RES MTHS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</dc:creator>
  <cp:lastModifiedBy>PINEL</cp:lastModifiedBy>
  <cp:lastPrinted>2013-03-07T15:38:21Z</cp:lastPrinted>
  <dcterms:created xsi:type="dcterms:W3CDTF">2010-02-16T11:30:09Z</dcterms:created>
  <dcterms:modified xsi:type="dcterms:W3CDTF">2017-12-03T14:41:10Z</dcterms:modified>
</cp:coreProperties>
</file>